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defaultThemeVersion="124226"/>
  <bookViews>
    <workbookView xWindow="-6135" yWindow="405" windowWidth="15330" windowHeight="9705" tabRatio="623"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cz'!$A$1:$K$156</definedName>
    <definedName name="_xlnm.Print_Area" localSheetId="2">'P&amp;L cz'!$A$1:$L$119</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sharedStrings.xml><?xml version="1.0" encoding="utf-8"?>
<sst xmlns="http://schemas.openxmlformats.org/spreadsheetml/2006/main" count="4291" uniqueCount="1069">
  <si>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</si>
  <si>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</si>
  <si>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</si>
  <si>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</si>
  <si>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</si>
  <si>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</si>
  <si>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</si>
  <si>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</si>
  <si>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</si>
  <si>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</si>
  <si>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</si>
  <si>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</si>
  <si>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</si>
  <si>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a)</t>
  </si>
  <si>
    <t>zřizovací výdaje</t>
  </si>
  <si>
    <t>b)</t>
  </si>
  <si>
    <t>goodwill</t>
  </si>
  <si>
    <t>C.</t>
  </si>
  <si>
    <t>Finanční umístění (investice)</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</si>
  <si>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</si>
  <si>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</si>
  <si>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</si>
  <si>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</si>
  <si>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</si>
  <si>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</si>
  <si>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</si>
  <si>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</si>
  <si>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</si>
  <si>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</si>
  <si>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</si>
  <si>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</si>
  <si>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</si>
  <si>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</si>
  <si>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</si>
  <si>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</si>
  <si>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</si>
  <si>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cenné papíry oceňované reálnou hodnotou proti účtům nákladů a výnosů</t>
  </si>
  <si>
    <t xml:space="preserve">b) </t>
  </si>
  <si>
    <t>dluhopisy "OECD" držené do splatnosti</t>
  </si>
  <si>
    <t xml:space="preserve">c) </t>
  </si>
  <si>
    <t>ostatní cenné papíry držené do splatnosti</t>
  </si>
  <si>
    <t>Finanční umístění v investičních sdruženích</t>
  </si>
  <si>
    <t xml:space="preserve">    5.</t>
  </si>
  <si>
    <t>Depozita u finančních institucí</t>
  </si>
  <si>
    <t xml:space="preserve">    6.</t>
  </si>
  <si>
    <t>Ostatní finanční umístění</t>
  </si>
  <si>
    <t>28</t>
  </si>
  <si>
    <t>IV.</t>
  </si>
  <si>
    <t>Depozita při aktivním zajištění</t>
  </si>
  <si>
    <t>29</t>
  </si>
  <si>
    <t>D.</t>
  </si>
  <si>
    <t>Finanční umístění životního pojištění, je-li nositelem investičního rizika pojistník</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</si>
  <si>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</si>
  <si>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</si>
  <si>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</si>
  <si>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</si>
  <si>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</si>
  <si>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</si>
  <si>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</si>
  <si>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</si>
  <si>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</si>
  <si>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</si>
  <si>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</si>
  <si>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</si>
  <si>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</si>
  <si>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</si>
  <si>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</si>
  <si>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</si>
  <si>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</si>
  <si>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</si>
  <si>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</si>
  <si>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</si>
  <si>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</si>
  <si>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</si>
  <si>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</si>
  <si>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</si>
  <si>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</si>
  <si>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</si>
  <si>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</si>
  <si>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</si>
  <si>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</si>
  <si>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</si>
  <si>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</si>
  <si>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</si>
  <si>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</si>
  <si>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</si>
  <si>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</si>
  <si>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</si>
  <si>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</si>
  <si>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</si>
  <si>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</si>
  <si>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</si>
  <si>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</si>
  <si>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</si>
  <si>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</si>
  <si>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</si>
  <si>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</si>
  <si>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</si>
  <si>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</si>
  <si>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</si>
  <si>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</si>
  <si>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</si>
  <si>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</si>
  <si>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</si>
  <si>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</si>
  <si>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</si>
  <si>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</si>
  <si>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</si>
  <si>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</si>
  <si>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</si>
  <si>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</si>
  <si>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</si>
  <si>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</si>
  <si>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</si>
  <si>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</si>
  <si>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</si>
  <si>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</si>
  <si>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</si>
  <si>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</si>
  <si>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</si>
  <si>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</si>
  <si>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</si>
  <si>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</si>
  <si>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</si>
  <si>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</si>
  <si>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</si>
  <si>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Rezerva pojistného životních pojištění</t>
  </si>
  <si>
    <t>70</t>
  </si>
  <si>
    <t>71</t>
  </si>
  <si>
    <t>72</t>
  </si>
  <si>
    <t>3.</t>
  </si>
  <si>
    <t>Rezerva na pojistná plnění</t>
  </si>
  <si>
    <t>73</t>
  </si>
  <si>
    <t>74</t>
  </si>
  <si>
    <t>75</t>
  </si>
  <si>
    <t>4.</t>
  </si>
  <si>
    <t>Rezerva na prémie a slevy</t>
  </si>
  <si>
    <t>76</t>
  </si>
  <si>
    <t>77</t>
  </si>
  <si>
    <t>78</t>
  </si>
  <si>
    <t>5.</t>
  </si>
  <si>
    <t>Vyrovnávací rezerva</t>
  </si>
  <si>
    <t>79</t>
  </si>
  <si>
    <t>122</t>
  </si>
  <si>
    <t>6.</t>
  </si>
  <si>
    <t>Ostatní technické rezervy</t>
  </si>
  <si>
    <t>86</t>
  </si>
  <si>
    <t>87</t>
  </si>
  <si>
    <t>88</t>
  </si>
  <si>
    <t>7.</t>
  </si>
  <si>
    <t>80</t>
  </si>
  <si>
    <t>81</t>
  </si>
  <si>
    <t>82</t>
  </si>
  <si>
    <t>8.</t>
  </si>
  <si>
    <t>Rezerva pojistného neživotních pojištění</t>
  </si>
  <si>
    <t>83</t>
  </si>
  <si>
    <t>84</t>
  </si>
  <si>
    <t>85</t>
  </si>
  <si>
    <t>9.</t>
  </si>
  <si>
    <t>Rezerva na závazky Kanceláře</t>
  </si>
  <si>
    <t>119</t>
  </si>
  <si>
    <t>120</t>
  </si>
  <si>
    <t>121</t>
  </si>
  <si>
    <t>Technická rezerva životního pojištění, je-li nositelem investičního rizika pojistník</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</si>
  <si>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</si>
  <si>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</si>
  <si>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</si>
  <si>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</si>
  <si>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</si>
  <si>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</si>
  <si>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</si>
  <si>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</si>
  <si>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</si>
  <si>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</si>
  <si>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</si>
  <si>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</si>
  <si>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</si>
  <si>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</si>
  <si>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</si>
  <si>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</si>
  <si>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</si>
  <si>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</si>
  <si>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</si>
  <si>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</si>
  <si>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</si>
  <si>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</si>
  <si>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</si>
  <si>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</si>
  <si>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</si>
  <si>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</si>
  <si>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</si>
  <si>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</si>
  <si>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</si>
  <si>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</si>
  <si>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</si>
  <si>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</si>
  <si>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</si>
  <si>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</si>
  <si>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</si>
  <si>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</si>
  <si>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</si>
  <si>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</si>
  <si>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</si>
  <si>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</si>
  <si>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</si>
  <si>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</si>
  <si>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</si>
  <si>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</si>
  <si>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</si>
  <si>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</si>
  <si>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</si>
  <si>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</si>
  <si>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</si>
  <si>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</si>
  <si>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</si>
  <si>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</si>
  <si>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</si>
  <si>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</si>
  <si>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</si>
  <si>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</si>
  <si>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</si>
  <si>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</si>
  <si>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</si>
  <si>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</si>
  <si>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</si>
  <si>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a) předepsané hrubé pojistné</t>
  </si>
  <si>
    <t>12</t>
  </si>
  <si>
    <t>b) pojistné postoupené zajišťovatelům (-)</t>
  </si>
  <si>
    <t>13</t>
  </si>
  <si>
    <t>c) změna stavu hrubé výše rezervy na nezasloužené pojistné (+/-)</t>
  </si>
  <si>
    <t>14</t>
  </si>
  <si>
    <t>d) změna stavu rezervy na nezasloužené pojistné, podíl zajišťovatelů (+/-)</t>
  </si>
  <si>
    <t>15</t>
  </si>
  <si>
    <t>2. Převedené výnosy z finančního umístění (investic) z Netechnického účtu (položka III.6.)</t>
  </si>
  <si>
    <t>16</t>
  </si>
  <si>
    <t>3. Ostatní technické výnosy, očištěné od zajištění</t>
  </si>
  <si>
    <t>17</t>
  </si>
  <si>
    <t>4. Náklady na pojistná plnění, očištěné od zajištění:</t>
  </si>
  <si>
    <t>18</t>
  </si>
  <si>
    <t>a) náklady na pojistná plnění:</t>
  </si>
  <si>
    <t>aa) hrubá výše</t>
  </si>
  <si>
    <t>20</t>
  </si>
  <si>
    <t>bb) podíl zajišťovatelů (-)</t>
  </si>
  <si>
    <t>21</t>
  </si>
  <si>
    <t>b) změna stavu rezervy na pojistná plnění:</t>
  </si>
  <si>
    <t>23</t>
  </si>
  <si>
    <t>5. Změna stavu ostatních technických rezerv, očištěné od zajištění (+/-)</t>
  </si>
  <si>
    <t>25</t>
  </si>
  <si>
    <t>6. Prémie a slevy, očištěné od zajištění</t>
  </si>
  <si>
    <t>26</t>
  </si>
  <si>
    <t>7. Čistá výše provozních nákladů:</t>
  </si>
  <si>
    <t>27</t>
  </si>
  <si>
    <t>a) pořizovací náklady na pojistné smlouvy</t>
  </si>
  <si>
    <t>b) změna stavu časově rozlišených pořizovacích nákladů (+/-)</t>
  </si>
  <si>
    <t>c) správní režie</t>
  </si>
  <si>
    <t>30</t>
  </si>
  <si>
    <t>d) provize od zajišťovatelů a podíly na ziscích (-)</t>
  </si>
  <si>
    <t>8. Ostatní technické náklady, očištěné od zajištění</t>
  </si>
  <si>
    <t>32</t>
  </si>
  <si>
    <t>9. Změna stavu vyrovnávací rezervy (+/-)</t>
  </si>
  <si>
    <t>33</t>
  </si>
  <si>
    <t xml:space="preserve"> II. TECHNICKÝ ÚČET K ŽIVOTNÍMU POJIŠTĚNÍ</t>
  </si>
  <si>
    <t>35</t>
  </si>
  <si>
    <t>36</t>
  </si>
  <si>
    <t>37</t>
  </si>
  <si>
    <t>c) změna stavu rezervy na nezasloužené pojistné, očištěná od zajištění (+/-)</t>
  </si>
  <si>
    <t>2. Výnosy z finančního umístění (investic):</t>
  </si>
  <si>
    <t>39</t>
  </si>
  <si>
    <t>a) výnosy z podílů se zvláštním uvedením těch, které pocházejí z ovládaných osob</t>
  </si>
  <si>
    <t>40</t>
  </si>
  <si>
    <t>b) výnosy z ostatního finančního umístění (investic), se zvláštním uvedením těch, které pocházejí z ovládaných osob, v tom:</t>
  </si>
  <si>
    <t>42</t>
  </si>
  <si>
    <t>bb) výnosy z ostatních investic</t>
  </si>
  <si>
    <t>43</t>
  </si>
  <si>
    <t>c) změny hodnoty finančního umístění (investic)</t>
  </si>
  <si>
    <t>44</t>
  </si>
  <si>
    <t>d) výnosy z realizace finančního umístění (investic)</t>
  </si>
  <si>
    <t>45</t>
  </si>
  <si>
    <t>3. Přírůstky hodnoty finančního umístění (investic)</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</si>
  <si>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</si>
  <si>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</si>
  <si>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</si>
  <si>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</si>
  <si>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</si>
  <si>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</si>
  <si>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7. Prémie a slevy, očištěné od zajištění</t>
  </si>
  <si>
    <t>8. Čistá výše provozních nákladů:</t>
  </si>
  <si>
    <t>9. Náklady na finanční umístění (investice):</t>
  </si>
  <si>
    <t>a) náklady na správu finančního umístění (investic), včetně úroků</t>
  </si>
  <si>
    <t>b) změna hodnoty finančního umístění (investic)</t>
  </si>
  <si>
    <t>c) náklady spojené s realizací finančního umístění (investic)</t>
  </si>
  <si>
    <t>10. Úbytky hodnoty finančního umístění (investic)</t>
  </si>
  <si>
    <t>11. Ostatní technické náklady, očištěné od zajištění</t>
  </si>
  <si>
    <t>12. Převod výnosů z finančního umístění (investic) na Netechnický účet (položka III.4.)</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</si>
  <si>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</si>
  <si>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</si>
  <si>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</si>
  <si>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</si>
  <si>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3. Výnosy z finančního umístění (investic):</t>
  </si>
  <si>
    <t xml:space="preserve">b) výnosy z ostatního finančního umístění (investic), se zvláštním uvedením těch, které pocházejí z ovládaných osob, v tom:           </t>
  </si>
  <si>
    <t>4. Převedené výnosy finančního umístění (investic) z Technického účtu k životnímu pojištění (položka II.12.)</t>
  </si>
  <si>
    <t>5. Náklady na finanční umístění (investice):</t>
  </si>
  <si>
    <t>b) změny hodnoty finančního umístění (investic)</t>
  </si>
  <si>
    <t>6. Převod výnosů z finančního umístění (investic) na Technický účet k neživotnímu pojištění (položka I.2.)</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</si>
  <si>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</si>
  <si>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</si>
  <si>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</si>
  <si>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</si>
  <si>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</si>
  <si>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</si>
  <si>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</si>
  <si>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</si>
  <si>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</si>
  <si>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</si>
  <si>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</si>
  <si>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</si>
  <si>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</si>
  <si>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</si>
  <si>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</si>
  <si>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</si>
  <si>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</si>
  <si>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</si>
  <si>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</si>
  <si>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</si>
  <si>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</si>
  <si>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</si>
  <si>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</si>
  <si>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</si>
  <si>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</si>
  <si>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</si>
  <si>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</si>
  <si>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</si>
  <si>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</si>
  <si>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</si>
  <si>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</si>
  <si>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</si>
  <si>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</si>
  <si>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</si>
  <si>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</si>
  <si>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</si>
  <si>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</si>
  <si>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</si>
  <si>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</si>
  <si>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</si>
  <si>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</si>
  <si>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</si>
  <si>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</si>
  <si>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</si>
  <si>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</si>
  <si>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</si>
  <si>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</si>
  <si>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</si>
  <si>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</si>
  <si>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</si>
  <si>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</si>
  <si>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</si>
  <si>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</si>
  <si>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</si>
  <si>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</si>
  <si>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</si>
  <si>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</si>
  <si>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</si>
  <si>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</si>
  <si>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</si>
  <si>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</si>
  <si>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</si>
  <si>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</si>
  <si>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</si>
  <si>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</si>
  <si>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</si>
  <si>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</si>
  <si>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</si>
  <si>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</si>
  <si>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</si>
  <si>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</si>
  <si>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</si>
  <si>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</si>
  <si>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</si>
  <si>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Rezerva na splnění závazků z použité technické úrokové miry a ostatních početních parametrů</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</si>
  <si>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</si>
  <si>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</si>
  <si>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</si>
  <si>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</si>
  <si>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</si>
  <si>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</si>
  <si>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</si>
  <si>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</si>
  <si>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</si>
  <si>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</si>
  <si>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</si>
  <si>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</si>
  <si>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</si>
  <si>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</si>
  <si>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</si>
  <si>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</si>
  <si>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</si>
  <si>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</si>
  <si>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</si>
  <si>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</si>
  <si>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</si>
  <si>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</si>
  <si>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</si>
  <si>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</si>
  <si>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</si>
  <si>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</si>
  <si>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</si>
  <si>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</si>
  <si>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</si>
  <si>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</si>
  <si>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</si>
  <si>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</si>
  <si>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</si>
  <si>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</si>
  <si>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</si>
  <si>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</si>
  <si>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</si>
  <si>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</si>
  <si>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</si>
  <si>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</si>
  <si>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</si>
  <si>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</si>
  <si>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</si>
  <si>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</si>
  <si>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</si>
  <si>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</si>
  <si>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</si>
  <si>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</si>
  <si>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</si>
  <si>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</si>
  <si>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</si>
  <si>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</si>
  <si>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</si>
  <si>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</si>
  <si>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</si>
  <si>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</si>
  <si>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</si>
  <si>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</si>
  <si>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</si>
  <si>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</si>
  <si>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</si>
  <si>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</si>
  <si>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</si>
  <si>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</si>
  <si>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</si>
  <si>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</si>
  <si>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</si>
  <si>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</si>
  <si>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</si>
  <si>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</si>
  <si>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</si>
  <si>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</si>
  <si>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</si>
  <si>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</si>
  <si>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</si>
  <si>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</si>
  <si>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</si>
  <si>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</si>
  <si>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</si>
  <si>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</si>
  <si>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</si>
  <si>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</si>
  <si>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</si>
  <si>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</si>
  <si>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</si>
  <si>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</si>
  <si>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</si>
  <si>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</si>
  <si>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</si>
  <si>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</si>
  <si>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</si>
  <si>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</si>
  <si>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</si>
  <si>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</si>
  <si>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</si>
  <si>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</si>
  <si>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</si>
  <si>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</si>
  <si>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</si>
  <si>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</si>
  <si>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Ážio</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</si>
  <si>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</si>
  <si>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</si>
  <si>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</si>
  <si>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</si>
  <si>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</si>
  <si>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</si>
  <si>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Ostatní zápůjčky a úvěry</t>
  </si>
  <si>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</si>
  <si>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</si>
  <si>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</si>
  <si>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</si>
  <si>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</si>
  <si>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</si>
  <si>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</si>
  <si>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</si>
  <si>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</si>
  <si>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</si>
  <si>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</si>
  <si>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</si>
  <si>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</si>
  <si>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</si>
  <si>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</si>
  <si>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</si>
  <si>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</si>
  <si>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</si>
  <si>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</si>
  <si>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</si>
  <si>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</si>
  <si>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</si>
  <si>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</si>
  <si>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</si>
  <si>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</si>
  <si>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</si>
  <si>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</si>
  <si>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</si>
  <si>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</si>
  <si>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</si>
  <si>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</si>
  <si>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</si>
  <si>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</si>
  <si>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</si>
  <si>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</si>
  <si>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</si>
  <si>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</si>
  <si>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</si>
  <si>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</si>
  <si>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</si>
  <si>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</si>
  <si>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</si>
  <si>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</si>
  <si>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</si>
  <si>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</si>
  <si>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</si>
  <si>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</si>
  <si>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</si>
  <si>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</si>
  <si>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</si>
  <si>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</si>
  <si>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</si>
  <si>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</si>
  <si>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</si>
  <si>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</si>
  <si>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</si>
  <si>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</si>
  <si>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</si>
  <si>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</si>
  <si>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</si>
  <si>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</si>
  <si>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</si>
  <si>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</si>
  <si>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</si>
  <si>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</si>
  <si>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</si>
  <si>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</si>
  <si>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</si>
  <si>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</si>
  <si>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</si>
  <si>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</si>
  <si>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</si>
  <si>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</si>
  <si>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</si>
  <si>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</si>
  <si>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</si>
  <si>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</si>
  <si>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</si>
  <si>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</si>
  <si>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</si>
  <si>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</si>
  <si>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</si>
  <si>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</si>
  <si>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</si>
  <si>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</si>
  <si>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</si>
  <si>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</si>
  <si>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</si>
  <si>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</si>
  <si>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</si>
  <si>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</si>
  <si>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</si>
  <si>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</si>
  <si>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</si>
  <si>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</si>
  <si>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</si>
  <si>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</si>
  <si>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</si>
  <si>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</si>
  <si>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</si>
  <si>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</si>
  <si>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</si>
  <si>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</si>
  <si>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</si>
  <si>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</si>
  <si>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</si>
  <si>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</si>
  <si>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</si>
  <si>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</si>
  <si>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</si>
  <si>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</si>
  <si>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</si>
  <si>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</si>
  <si>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</si>
  <si>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</si>
  <si>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</si>
  <si>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</si>
  <si>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</si>
  <si>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</si>
  <si>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</si>
  <si>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</si>
  <si>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</si>
  <si>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</si>
  <si>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</si>
  <si>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</si>
  <si>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</si>
  <si>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</si>
  <si>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</si>
  <si>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</si>
  <si>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</si>
  <si>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</si>
  <si>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</si>
  <si>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</si>
  <si>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</si>
  <si>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</si>
  <si>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</si>
  <si>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</si>
  <si>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</si>
  <si>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</si>
  <si>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</si>
  <si>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</si>
  <si>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</si>
  <si>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</si>
  <si>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</si>
  <si>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</si>
  <si>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</si>
  <si>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</si>
  <si>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</si>
  <si>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</si>
  <si>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</si>
  <si>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</si>
  <si>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</si>
  <si>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</si>
  <si>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</si>
  <si>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</si>
  <si>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</si>
  <si>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</si>
  <si>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</si>
  <si>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</si>
  <si>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</si>
  <si>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</si>
  <si>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</si>
  <si>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</si>
  <si>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</si>
  <si>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</si>
  <si>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</si>
  <si>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</si>
  <si>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</si>
  <si>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</si>
  <si>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</si>
  <si>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</si>
  <si>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</si>
  <si>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</si>
  <si>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</si>
  <si>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</si>
  <si>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</si>
  <si>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</si>
  <si>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</si>
  <si>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</si>
  <si>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</si>
  <si>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</si>
  <si>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</si>
  <si>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</si>
  <si>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</si>
  <si>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</si>
  <si>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</si>
  <si>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</si>
  <si>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</si>
  <si>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</si>
  <si>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</si>
  <si>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</si>
  <si>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</si>
  <si>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</si>
  <si>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</si>
  <si>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</si>
  <si>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</si>
  <si>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</si>
  <si>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</si>
  <si>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</si>
  <si>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</si>
  <si>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</si>
  <si>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</si>
  <si>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</si>
  <si>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</si>
  <si>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</si>
  <si>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</si>
  <si>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</si>
  <si>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</si>
  <si>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</si>
  <si>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</si>
  <si>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</si>
  <si>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</si>
  <si>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</si>
  <si>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</si>
  <si>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</si>
  <si>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</si>
  <si>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</si>
  <si>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</si>
  <si>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</si>
  <si>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</si>
  <si>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</si>
  <si>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</si>
  <si>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</si>
  <si>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</si>
  <si>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</si>
  <si>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</si>
  <si>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</si>
  <si>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</si>
  <si>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</si>
  <si>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</si>
  <si>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</si>
  <si>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</si>
  <si>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</si>
  <si>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</si>
  <si>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</si>
  <si>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</si>
  <si>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</si>
  <si>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</si>
  <si>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</si>
  <si>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</si>
  <si>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</si>
  <si>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</si>
  <si>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</si>
  <si>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</si>
  <si>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</si>
  <si>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</si>
  <si>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</si>
  <si>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</si>
  <si>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</si>
  <si>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</si>
  <si>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</si>
  <si>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</si>
  <si>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</si>
  <si>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</si>
  <si>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</si>
  <si>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</si>
  <si>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</si>
  <si>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</si>
  <si>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</si>
  <si>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</si>
  <si>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</si>
  <si>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</si>
  <si>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</si>
  <si>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</si>
  <si>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</si>
  <si>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</si>
  <si>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</si>
  <si>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</si>
  <si>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</si>
  <si>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</si>
  <si>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</si>
  <si>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</si>
  <si>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</si>
  <si>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</si>
  <si>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</si>
  <si>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</si>
  <si>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</si>
  <si>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</si>
  <si>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</si>
  <si>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</si>
  <si>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</si>
  <si>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</si>
  <si>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</si>
  <si>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</si>
  <si>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</si>
  <si>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</si>
  <si>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</si>
  <si>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</si>
  <si>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</si>
  <si>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</si>
  <si>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</si>
  <si>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</si>
  <si>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</si>
  <si>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</si>
  <si>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</si>
  <si>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</si>
  <si>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</si>
  <si>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</si>
  <si>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</si>
  <si>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</si>
  <si>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</si>
  <si>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</si>
  <si>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</si>
  <si>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</si>
  <si>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</si>
  <si>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</si>
  <si>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</si>
  <si>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</si>
  <si>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</si>
  <si>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</si>
  <si>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</si>
  <si>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</si>
  <si>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</si>
  <si>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</si>
  <si>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</si>
  <si>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</si>
  <si>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</si>
  <si>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</si>
  <si>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</si>
  <si>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</si>
  <si>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</si>
  <si>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</si>
  <si>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</si>
  <si>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</si>
  <si>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</si>
  <si>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</si>
  <si>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</si>
  <si>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</si>
  <si>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</si>
  <si>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</si>
  <si>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</si>
  <si>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</si>
  <si>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</si>
  <si>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</si>
  <si>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</si>
  <si>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</si>
  <si>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</si>
  <si>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</si>
  <si>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</si>
  <si>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</si>
  <si>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</si>
  <si>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</si>
  <si>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</si>
  <si>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</si>
  <si>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</si>
  <si>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</si>
  <si>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</si>
  <si>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</si>
  <si>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</si>
  <si>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</si>
  <si>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</si>
  <si>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</si>
  <si>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</si>
  <si>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</si>
  <si>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</si>
  <si>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</si>
  <si>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</si>
  <si>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</si>
  <si>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</si>
  <si>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</si>
  <si>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</si>
  <si>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</si>
  <si>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</si>
  <si>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</si>
  <si>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</si>
  <si>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</si>
  <si>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</si>
  <si>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</si>
  <si>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</si>
  <si>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</si>
  <si>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</si>
  <si>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</si>
  <si>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</si>
  <si>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</si>
  <si>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</si>
  <si>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</si>
  <si>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</si>
  <si>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</si>
  <si>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</si>
  <si>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</si>
  <si>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</si>
  <si>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</si>
  <si>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</si>
  <si>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</si>
  <si>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</si>
  <si>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</si>
  <si>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</si>
  <si>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</si>
  <si>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</si>
  <si>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</si>
  <si>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</si>
  <si>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</si>
  <si>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</si>
  <si>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</si>
  <si>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</si>
  <si>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</si>
  <si>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</si>
  <si>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</si>
  <si>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</si>
  <si>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</si>
  <si>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</si>
  <si>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</si>
  <si>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</si>
  <si>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</si>
  <si>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</si>
  <si>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</si>
  <si>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</si>
  <si>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</si>
  <si>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</si>
  <si>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</si>
  <si>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</si>
  <si>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</si>
  <si>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</si>
  <si>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</si>
  <si>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</si>
  <si>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</si>
  <si>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</si>
  <si>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</si>
  <si>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</si>
  <si>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</si>
  <si>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</si>
  <si>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</si>
  <si>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</si>
  <si>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</si>
  <si>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</si>
  <si>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</si>
  <si>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</si>
  <si>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</si>
  <si>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</si>
  <si>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</si>
  <si>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</si>
  <si>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</si>
  <si>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</si>
  <si>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</si>
  <si>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</si>
  <si>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</si>
  <si>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</si>
  <si>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</si>
  <si>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</si>
  <si>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</si>
  <si>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</si>
  <si>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</si>
  <si>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</si>
  <si>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</si>
  <si>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</si>
  <si>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</si>
  <si>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</si>
  <si>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</si>
  <si>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</si>
  <si>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</si>
  <si>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</si>
  <si>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</si>
  <si>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</si>
  <si>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</si>
  <si>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</si>
  <si>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</si>
  <si>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</si>
  <si>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</si>
  <si>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</si>
  <si>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</si>
  <si>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</si>
  <si>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</si>
  <si>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</si>
  <si>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</si>
  <si>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</si>
  <si>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</si>
  <si>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</si>
  <si>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</si>
  <si>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</si>
  <si>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</si>
  <si>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</si>
  <si>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</si>
  <si>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</si>
  <si>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</si>
  <si>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</si>
  <si>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</si>
  <si>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</si>
  <si>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</si>
  <si>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</si>
  <si>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</si>
  <si>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</si>
  <si>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</si>
  <si>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</si>
  <si>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</si>
  <si>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</si>
  <si>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</si>
  <si>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</si>
  <si>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</si>
  <si>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</si>
  <si>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</si>
  <si>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</si>
  <si>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</si>
  <si>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</si>
  <si>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</si>
  <si>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</si>
  <si>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</si>
  <si>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</si>
  <si>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</si>
  <si>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</si>
  <si>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</si>
  <si>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</si>
  <si>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</si>
  <si>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</si>
  <si>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</si>
  <si>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</si>
  <si>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</si>
  <si>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</si>
  <si>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</si>
  <si>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</si>
  <si>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</si>
  <si>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</si>
  <si>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</si>
  <si>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</si>
  <si>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</si>
  <si>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</si>
  <si>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</si>
  <si>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</si>
  <si>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</si>
  <si>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</si>
  <si>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</si>
  <si>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</si>
  <si>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</si>
  <si>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</si>
  <si>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</si>
  <si>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</si>
  <si>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</si>
  <si>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</si>
  <si>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</si>
  <si>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</si>
  <si>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</si>
  <si>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</si>
  <si>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</si>
  <si>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</si>
  <si>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</si>
  <si>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</si>
  <si>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</si>
  <si>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</si>
  <si>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</si>
  <si>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</si>
  <si>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</si>
  <si>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</si>
  <si>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</si>
  <si>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</si>
  <si>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</si>
  <si>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</si>
  <si>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</si>
  <si>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</si>
  <si>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</si>
  <si>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</si>
  <si>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</si>
  <si>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</si>
  <si>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</si>
  <si>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</si>
  <si>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</si>
  <si>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</si>
  <si>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</si>
  <si>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</si>
  <si>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</si>
  <si>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</si>
  <si>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</si>
  <si>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</si>
  <si>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</si>
  <si>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</si>
  <si>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</si>
  <si>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</si>
  <si>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</si>
  <si>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</si>
  <si>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</si>
  <si>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</si>
  <si>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</si>
  <si>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</si>
  <si>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</si>
  <si>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</si>
  <si>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</si>
  <si>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</si>
  <si>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</si>
  <si>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</si>
  <si>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</si>
  <si>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</si>
  <si>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</si>
  <si>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Rozvaha k 30. září 2017</t>
  </si>
  <si>
    <t>Výkaz zisku a ztráty za rok končící 30. září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</si>
</sst>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5" formatCode="_-* #,##0\ _K_č_-;\-* #,##0\ _K_č_-;_-* &quot;-&quot;??\ _K_č_-;_-@_-"/>
    <numFmt numFmtId="166" formatCode="#,##0,"/>
  </numFmts>
  <fonts count="32" x14ac:knownFonts="1">
    <font>
      <sz val="10"/>
      <name val="Times New Roman CE"/>
      <family val="1"/>
      <charset val="238"/>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s>
  <fills count="9">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s>
  <borders count="2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8">
    <xf numFmtId="0" fontId="0" fillId="0" borderId="0"/>
    <xf numFmtId="0" fontId="20" fillId="0" borderId="0"/>
    <xf numFmtId="43" fontId="17" fillId="0" borderId="0" applyFont="0" applyFill="0" applyBorder="0" applyAlignment="0" applyProtection="0"/>
    <xf numFmtId="0" fontId="18" fillId="0" borderId="0"/>
    <xf numFmtId="0" fontId="28" fillId="0" borderId="0"/>
    <xf numFmtId="0" fontId="29" fillId="0" borderId="0"/>
    <xf numFmtId="0" fontId="30" fillId="0" borderId="0"/>
    <xf numFmtId="0" fontId="31" fillId="0" borderId="0" applyNumberFormat="0" applyFill="0" applyBorder="0" applyAlignment="0" applyProtection="0"/>
  </cellStyleXfs>
  <cellXfs count="386">
    <xf numFmtId="0" fontId="0" fillId="0" borderId="0" xfId="0"/>
    <xf numFmtId="0" fontId="2" fillId="0" borderId="0" xfId="0" applyFont="1" applyBorder="1"/>
    <xf numFmtId="3" fontId="2" fillId="0" borderId="0" xfId="0" applyNumberFormat="1" applyFont="1" applyBorder="1"/>
    <xf numFmtId="0" fontId="2" fillId="2" borderId="0" xfId="0" applyFont="1" applyFill="1" applyAlignment="1">
      <alignment horizontal="centerContinuous" vertical="center"/>
    </xf>
    <xf numFmtId="0" fontId="2" fillId="0" borderId="0"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xf numFmtId="0" fontId="2" fillId="0" borderId="3" xfId="0" applyFont="1" applyBorder="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vertical="center"/>
    </xf>
    <xf numFmtId="3" fontId="2" fillId="0" borderId="0" xfId="0" applyNumberFormat="1"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center" vertical="center"/>
    </xf>
    <xf numFmtId="3" fontId="2" fillId="0" borderId="4" xfId="0" applyNumberFormat="1" applyFont="1" applyBorder="1" applyAlignment="1">
      <alignment vertical="center"/>
    </xf>
    <xf numFmtId="3" fontId="2" fillId="0" borderId="5" xfId="0" applyNumberFormat="1" applyFont="1" applyBorder="1" applyAlignment="1">
      <alignment vertical="center"/>
    </xf>
    <xf numFmtId="0" fontId="2" fillId="0" borderId="6" xfId="0" applyFont="1" applyBorder="1"/>
    <xf numFmtId="0" fontId="2" fillId="0" borderId="7" xfId="0" applyFont="1" applyBorder="1" applyAlignment="1">
      <alignment vertical="center"/>
    </xf>
    <xf numFmtId="3" fontId="2" fillId="0" borderId="7" xfId="0" applyNumberFormat="1" applyFont="1" applyBorder="1" applyAlignment="1">
      <alignment vertical="center"/>
    </xf>
    <xf numFmtId="3" fontId="2" fillId="0" borderId="6" xfId="0" applyNumberFormat="1" applyFont="1" applyBorder="1" applyAlignment="1">
      <alignment vertical="center"/>
    </xf>
    <xf numFmtId="0" fontId="2" fillId="0" borderId="8" xfId="0" applyFont="1" applyBorder="1" applyAlignment="1">
      <alignment vertical="center"/>
    </xf>
    <xf numFmtId="0" fontId="2" fillId="0" borderId="2" xfId="0" applyFont="1" applyBorder="1" applyAlignment="1">
      <alignment horizontal="center" vertical="center"/>
    </xf>
    <xf numFmtId="0" fontId="2" fillId="0" borderId="0" xfId="0" applyFont="1" applyBorder="1" applyAlignment="1">
      <alignment horizontal="right"/>
    </xf>
    <xf numFmtId="0" fontId="2" fillId="0" borderId="9" xfId="0" applyFont="1" applyBorder="1"/>
    <xf numFmtId="3" fontId="2" fillId="0" borderId="9" xfId="0" applyNumberFormat="1" applyFont="1" applyBorder="1" applyAlignment="1">
      <alignment vertical="center"/>
    </xf>
    <xf numFmtId="14" fontId="2" fillId="0" borderId="7" xfId="0" applyNumberFormat="1" applyFont="1" applyBorder="1" applyAlignment="1">
      <alignment horizontal="center" vertical="center"/>
    </xf>
    <xf numFmtId="49" fontId="2" fillId="0" borderId="0" xfId="0" applyNumberFormat="1" applyFont="1" applyBorder="1" applyAlignment="1">
      <alignment horizontal="right" vertical="center"/>
    </xf>
    <xf numFmtId="0" fontId="0" fillId="2" borderId="0" xfId="0" applyFill="1" applyAlignment="1">
      <alignment vertical="center"/>
    </xf>
    <xf numFmtId="0" fontId="2" fillId="0" borderId="0" xfId="0" applyFont="1" applyBorder="1" applyAlignment="1">
      <alignment horizontal="right" vertical="center"/>
    </xf>
    <xf numFmtId="0" fontId="1" fillId="2" borderId="0" xfId="0" applyFont="1" applyFill="1" applyAlignment="1">
      <alignment vertical="center"/>
    </xf>
    <xf numFmtId="0" fontId="2" fillId="2" borderId="0" xfId="0" applyFont="1" applyFill="1" applyAlignment="1">
      <alignment vertical="center"/>
    </xf>
    <xf numFmtId="0" fontId="1" fillId="2" borderId="0" xfId="0" applyFont="1" applyFill="1" applyAlignment="1">
      <alignment horizontal="centerContinuous" vertical="center"/>
    </xf>
    <xf numFmtId="0" fontId="5" fillId="2" borderId="0" xfId="0" applyFont="1" applyFill="1" applyAlignment="1">
      <alignment horizontal="centerContinuous" vertical="center"/>
    </xf>
    <xf numFmtId="0" fontId="2" fillId="2" borderId="0" xfId="0" applyFont="1" applyFill="1" applyAlignment="1">
      <alignment horizontal="center" vertical="center"/>
    </xf>
    <xf numFmtId="0" fontId="6" fillId="2" borderId="0" xfId="0" applyFont="1" applyFill="1" applyAlignment="1">
      <alignment vertical="center"/>
    </xf>
    <xf numFmtId="0" fontId="7" fillId="2" borderId="0" xfId="0" applyFont="1" applyFill="1" applyAlignment="1">
      <alignment vertical="center"/>
    </xf>
    <xf numFmtId="0" fontId="8" fillId="2" borderId="0" xfId="0" applyFont="1" applyFill="1" applyBorder="1" applyAlignment="1">
      <alignment horizontal="center" vertical="center"/>
    </xf>
    <xf numFmtId="0" fontId="0" fillId="0" borderId="0" xfId="0" applyBorder="1"/>
    <xf numFmtId="3" fontId="2" fillId="0" borderId="0" xfId="0" applyNumberFormat="1" applyFont="1" applyAlignment="1">
      <alignment horizontal="center" vertical="center"/>
    </xf>
    <xf numFmtId="3" fontId="2" fillId="0" borderId="0" xfId="0" applyNumberFormat="1" applyFont="1" applyFill="1" applyAlignment="1">
      <alignment horizontal="center" vertical="center"/>
    </xf>
    <xf numFmtId="0" fontId="1" fillId="0" borderId="0" xfId="0" applyFont="1"/>
    <xf numFmtId="0" fontId="0" fillId="2" borderId="0" xfId="0" applyFill="1"/>
    <xf numFmtId="0" fontId="6" fillId="2" borderId="0" xfId="0" applyFont="1" applyFill="1" applyAlignment="1">
      <alignment horizontal="centerContinuous" vertical="center"/>
    </xf>
    <xf numFmtId="0" fontId="3" fillId="2" borderId="0" xfId="0" applyFont="1" applyFill="1" applyAlignment="1">
      <alignment vertical="center"/>
    </xf>
    <xf numFmtId="0" fontId="2" fillId="2" borderId="0" xfId="0" applyFont="1" applyFill="1" applyBorder="1" applyAlignment="1">
      <alignment horizontal="centerContinuous" vertical="center"/>
    </xf>
    <xf numFmtId="0" fontId="10" fillId="2" borderId="0" xfId="0" applyFont="1" applyFill="1" applyAlignment="1">
      <alignment horizontal="centerContinuous" vertical="center"/>
    </xf>
    <xf numFmtId="0" fontId="2" fillId="2" borderId="0" xfId="0" applyFont="1" applyFill="1" applyAlignment="1">
      <alignment horizontal="right" vertical="center"/>
    </xf>
    <xf numFmtId="0" fontId="1" fillId="2" borderId="0" xfId="0" applyFont="1" applyFill="1"/>
    <xf numFmtId="3" fontId="2" fillId="0" borderId="0" xfId="0" applyNumberFormat="1" applyFont="1" applyBorder="1" applyAlignment="1">
      <alignment horizontal="center" vertical="center"/>
    </xf>
    <xf numFmtId="3" fontId="2" fillId="0" borderId="3" xfId="0" applyNumberFormat="1" applyFont="1" applyBorder="1" applyAlignment="1">
      <alignment horizontal="center" vertical="center"/>
    </xf>
    <xf numFmtId="0" fontId="1" fillId="0" borderId="0" xfId="0" applyFont="1" applyBorder="1" applyAlignment="1">
      <alignment vertical="center"/>
    </xf>
    <xf numFmtId="0" fontId="1" fillId="0" borderId="10" xfId="0" applyFont="1" applyBorder="1" applyAlignment="1">
      <alignment vertical="center"/>
    </xf>
    <xf numFmtId="0" fontId="2"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0" fillId="2" borderId="0" xfId="0" applyFont="1" applyFill="1" applyBorder="1" applyAlignment="1">
      <alignment horizontal="centerContinuous" vertical="center"/>
    </xf>
    <xf numFmtId="0" fontId="2" fillId="2" borderId="0" xfId="0" applyFont="1" applyFill="1" applyBorder="1" applyAlignment="1" applyProtection="1">
      <alignment horizontal="centerContinuous" vertical="center" wrapText="1"/>
      <protection locked="0"/>
    </xf>
    <xf numFmtId="0" fontId="3" fillId="2" borderId="0" xfId="0" applyFont="1" applyFill="1" applyAlignment="1" applyProtection="1">
      <alignment horizontal="left" vertical="center" wrapText="1"/>
      <protection locked="0"/>
    </xf>
    <xf numFmtId="0" fontId="14" fillId="2" borderId="0" xfId="0" applyFont="1" applyFill="1" applyAlignment="1">
      <alignment horizontal="centerContinuous" vertical="center"/>
    </xf>
    <xf numFmtId="0" fontId="14" fillId="2" borderId="0" xfId="0" applyFont="1" applyFill="1" applyAlignment="1">
      <alignment vertical="center"/>
    </xf>
    <xf numFmtId="0" fontId="10" fillId="2" borderId="0" xfId="0" applyFont="1" applyFill="1" applyAlignment="1">
      <alignment vertical="center"/>
    </xf>
    <xf numFmtId="49" fontId="13" fillId="2" borderId="0" xfId="0" applyNumberFormat="1" applyFont="1" applyFill="1" applyBorder="1" applyAlignment="1">
      <alignment vertical="center"/>
    </xf>
    <xf numFmtId="0" fontId="13" fillId="2" borderId="0" xfId="0" applyFont="1" applyFill="1" applyBorder="1" applyAlignment="1">
      <alignment horizontal="center" vertical="center"/>
    </xf>
    <xf numFmtId="0" fontId="10" fillId="2" borderId="0" xfId="0" applyNumberFormat="1" applyFont="1" applyFill="1" applyAlignment="1" applyProtection="1">
      <alignment horizontal="left" vertical="center" wrapText="1"/>
      <protection locked="0"/>
    </xf>
    <xf numFmtId="0" fontId="13" fillId="2" borderId="0" xfId="0" applyNumberFormat="1" applyFont="1" applyFill="1" applyAlignment="1" applyProtection="1">
      <alignment vertical="center"/>
      <protection locked="0"/>
    </xf>
    <xf numFmtId="0" fontId="10" fillId="2" borderId="0" xfId="0" applyFont="1" applyFill="1" applyAlignment="1" applyProtection="1">
      <alignment horizontal="left" vertical="center" wrapText="1"/>
      <protection locked="0"/>
    </xf>
    <xf numFmtId="0" fontId="3" fillId="2" borderId="0" xfId="0" applyFont="1" applyFill="1" applyAlignment="1">
      <alignment horizontal="left" vertical="center"/>
    </xf>
    <xf numFmtId="0" fontId="6" fillId="2" borderId="0" xfId="0" applyFont="1" applyFill="1" applyBorder="1" applyAlignment="1">
      <alignment horizontal="centerContinuous" vertical="center"/>
    </xf>
    <xf numFmtId="0" fontId="15" fillId="0" borderId="0" xfId="0" applyFont="1" applyBorder="1" applyAlignment="1">
      <alignment horizontal="left" vertical="center"/>
    </xf>
    <xf numFmtId="0" fontId="11" fillId="0" borderId="0" xfId="0" applyFont="1" applyBorder="1" applyAlignment="1">
      <alignment horizontal="left" vertical="center"/>
    </xf>
    <xf numFmtId="0" fontId="16" fillId="0" borderId="0" xfId="0" applyFont="1" applyBorder="1" applyAlignment="1">
      <alignment horizontal="left" vertical="center"/>
    </xf>
    <xf numFmtId="3" fontId="2"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2" fillId="0" borderId="0" xfId="0" applyNumberFormat="1" applyFont="1" applyBorder="1" applyAlignment="1">
      <alignment horizontal="center" vertical="center"/>
    </xf>
    <xf numFmtId="3" fontId="12" fillId="0" borderId="0" xfId="0" applyNumberFormat="1" applyFont="1" applyBorder="1" applyAlignment="1">
      <alignment horizontal="right" vertical="center"/>
    </xf>
    <xf numFmtId="3" fontId="12" fillId="0" borderId="0" xfId="0" applyNumberFormat="1" applyFont="1" applyBorder="1" applyAlignment="1">
      <alignment horizontal="center" vertical="center"/>
    </xf>
    <xf numFmtId="3" fontId="12" fillId="0" borderId="0" xfId="0" applyNumberFormat="1" applyFont="1" applyFill="1" applyBorder="1" applyAlignment="1">
      <alignment horizontal="center" vertical="center"/>
    </xf>
    <xf numFmtId="0" fontId="12" fillId="0" borderId="0" xfId="0" applyFont="1"/>
    <xf numFmtId="3" fontId="8" fillId="0" borderId="0" xfId="0" applyNumberFormat="1" applyFont="1" applyBorder="1" applyAlignment="1">
      <alignment vertical="center"/>
    </xf>
    <xf numFmtId="0" fontId="2" fillId="0" borderId="1" xfId="0" applyFont="1" applyBorder="1" applyAlignment="1">
      <alignment horizontal="center" vertical="center"/>
    </xf>
    <xf numFmtId="49" fontId="2" fillId="0" borderId="0" xfId="0" applyNumberFormat="1" applyFont="1" applyBorder="1" applyAlignment="1">
      <alignment horizontal="left" vertical="center"/>
    </xf>
    <xf numFmtId="3" fontId="2" fillId="0" borderId="1" xfId="0" applyNumberFormat="1" applyFont="1" applyBorder="1" applyAlignment="1">
      <alignment horizontal="center" vertical="center"/>
    </xf>
    <xf numFmtId="0" fontId="0" fillId="0" borderId="1" xfId="0" applyBorder="1" applyAlignment="1">
      <alignment vertical="center"/>
    </xf>
    <xf numFmtId="49" fontId="2" fillId="0" borderId="0" xfId="0" applyNumberFormat="1" applyFont="1" applyBorder="1" applyAlignment="1">
      <alignment vertical="center"/>
    </xf>
    <xf numFmtId="3" fontId="2" fillId="0" borderId="1" xfId="0" applyNumberFormat="1" applyFont="1" applyFill="1" applyBorder="1" applyAlignment="1">
      <alignment horizontal="center" vertical="center"/>
    </xf>
    <xf numFmtId="0" fontId="1" fillId="0" borderId="0" xfId="0" applyFont="1" applyBorder="1" applyAlignment="1">
      <alignment vertical="center" wrapText="1"/>
    </xf>
    <xf numFmtId="49" fontId="1" fillId="0" borderId="0" xfId="0" applyNumberFormat="1" applyFont="1" applyBorder="1" applyAlignment="1">
      <alignment horizontal="right" vertical="center"/>
    </xf>
    <xf numFmtId="49" fontId="1" fillId="0" borderId="0" xfId="0" applyNumberFormat="1" applyFont="1" applyBorder="1" applyAlignment="1">
      <alignment horizontal="right" vertical="center" wrapText="1"/>
    </xf>
    <xf numFmtId="0" fontId="1" fillId="3" borderId="0" xfId="0" applyFont="1" applyFill="1" applyBorder="1" applyAlignment="1">
      <alignment vertical="center"/>
    </xf>
    <xf numFmtId="49" fontId="1" fillId="3"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1" fillId="3" borderId="0" xfId="0" applyFont="1" applyFill="1" applyBorder="1" applyAlignment="1">
      <alignment horizontal="left" vertical="center"/>
    </xf>
    <xf numFmtId="3" fontId="2" fillId="0" borderId="0" xfId="0" applyNumberFormat="1" applyFont="1" applyFill="1" applyBorder="1" applyAlignment="1"/>
    <xf numFmtId="49" fontId="1" fillId="0" borderId="0" xfId="0" applyNumberFormat="1" applyFont="1" applyBorder="1" applyAlignment="1">
      <alignment horizontal="left" vertical="center"/>
    </xf>
    <xf numFmtId="49" fontId="1" fillId="0" borderId="10" xfId="0" applyNumberFormat="1" applyFont="1" applyBorder="1" applyAlignment="1">
      <alignment horizontal="right" vertical="center"/>
    </xf>
    <xf numFmtId="0" fontId="1" fillId="0" borderId="11" xfId="0" applyFont="1" applyBorder="1" applyAlignment="1">
      <alignment vertical="center"/>
    </xf>
    <xf numFmtId="49" fontId="1" fillId="0" borderId="11" xfId="0" applyNumberFormat="1" applyFont="1" applyBorder="1" applyAlignment="1">
      <alignment horizontal="right" vertical="center"/>
    </xf>
    <xf numFmtId="0" fontId="1" fillId="0" borderId="0" xfId="0" applyFont="1" applyFill="1" applyBorder="1" applyAlignment="1">
      <alignment vertical="center"/>
    </xf>
    <xf numFmtId="49" fontId="1" fillId="0" borderId="0" xfId="0" applyNumberFormat="1" applyFont="1" applyFill="1" applyBorder="1" applyAlignment="1">
      <alignment horizontal="right" vertical="center"/>
    </xf>
    <xf numFmtId="0" fontId="2" fillId="0" borderId="0" xfId="0" applyFont="1" applyFill="1"/>
    <xf numFmtId="3" fontId="2" fillId="0" borderId="1" xfId="0" applyNumberFormat="1" applyFont="1" applyBorder="1" applyAlignment="1">
      <alignment horizontal="center" vertical="center" wrapText="1"/>
    </xf>
    <xf numFmtId="0" fontId="19" fillId="0" borderId="0" xfId="0" applyFont="1" applyBorder="1"/>
    <xf numFmtId="0" fontId="19" fillId="0" borderId="0" xfId="0" applyFont="1" applyBorder="1" applyAlignment="1">
      <alignment horizontal="center" vertical="center"/>
    </xf>
    <xf numFmtId="0" fontId="19" fillId="0" borderId="0" xfId="0" applyFont="1" applyBorder="1" applyAlignment="1">
      <alignment horizontal="right"/>
    </xf>
    <xf numFmtId="0" fontId="8" fillId="0" borderId="0" xfId="0" applyFont="1" applyBorder="1" applyAlignment="1">
      <alignment vertical="center"/>
    </xf>
    <xf numFmtId="0" fontId="8" fillId="0" borderId="0" xfId="0" applyFont="1"/>
    <xf numFmtId="3" fontId="2" fillId="0" borderId="11" xfId="0" applyNumberFormat="1" applyFont="1" applyFill="1" applyBorder="1" applyAlignment="1">
      <alignment vertical="center"/>
    </xf>
    <xf numFmtId="0" fontId="2" fillId="0" borderId="0" xfId="0" applyFont="1" applyBorder="1" applyAlignment="1">
      <alignment horizont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3" fontId="2" fillId="4" borderId="2" xfId="0" applyNumberFormat="1" applyFont="1" applyFill="1" applyBorder="1" applyAlignment="1">
      <alignment vertical="center"/>
    </xf>
    <xf numFmtId="3" fontId="2" fillId="4" borderId="11" xfId="0" applyNumberFormat="1" applyFont="1" applyFill="1" applyBorder="1" applyAlignment="1">
      <alignment vertical="center"/>
    </xf>
    <xf numFmtId="0" fontId="2" fillId="0" borderId="0" xfId="0" applyFont="1" applyFill="1" applyBorder="1"/>
    <xf numFmtId="0" fontId="2" fillId="0" borderId="0" xfId="0" applyFont="1" applyFill="1" applyBorder="1" applyAlignment="1">
      <alignment horizontal="left"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right" vertical="center"/>
    </xf>
    <xf numFmtId="0" fontId="8" fillId="0" borderId="0" xfId="0" applyFont="1" applyFill="1" applyBorder="1" applyAlignment="1">
      <alignment vertical="center" wrapText="1"/>
    </xf>
    <xf numFmtId="0" fontId="8"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49" fontId="2" fillId="0" borderId="1" xfId="0" applyNumberFormat="1" applyFont="1" applyFill="1" applyBorder="1" applyAlignment="1">
      <alignment horizontal="right" vertical="center"/>
    </xf>
    <xf numFmtId="0" fontId="0" fillId="0" borderId="0" xfId="0" applyFill="1"/>
    <xf numFmtId="0" fontId="2" fillId="0" borderId="0" xfId="0" applyFont="1" applyFill="1" applyBorder="1" applyAlignment="1">
      <alignment horizontal="left"/>
    </xf>
    <xf numFmtId="1" fontId="2" fillId="0" borderId="4" xfId="0" quotePrefix="1" applyNumberFormat="1" applyFont="1" applyBorder="1" applyAlignment="1">
      <alignment horizontal="center" vertical="center" wrapText="1"/>
    </xf>
    <xf numFmtId="1" fontId="2" fillId="0" borderId="4" xfId="0" quotePrefix="1" applyNumberFormat="1" applyFont="1" applyBorder="1" applyAlignment="1">
      <alignment horizontal="center" vertical="center"/>
    </xf>
    <xf numFmtId="1" fontId="19" fillId="0" borderId="0" xfId="0" applyNumberFormat="1" applyFont="1" applyBorder="1"/>
    <xf numFmtId="1" fontId="2" fillId="0" borderId="1" xfId="0" applyNumberFormat="1" applyFont="1" applyFill="1" applyBorder="1" applyAlignment="1">
      <alignment horizontal="center" vertical="center"/>
    </xf>
    <xf numFmtId="0" fontId="22" fillId="0" borderId="1" xfId="0" applyFont="1" applyFill="1" applyBorder="1" applyAlignment="1">
      <alignment horizontal="center"/>
    </xf>
    <xf numFmtId="0" fontId="2" fillId="0" borderId="4" xfId="0" applyFont="1" applyBorder="1" applyAlignment="1">
      <alignment horizontal="centerContinuous" vertical="center"/>
    </xf>
    <xf numFmtId="0" fontId="2" fillId="0" borderId="1" xfId="0" applyFont="1" applyBorder="1" applyAlignment="1">
      <alignment horizontal="centerContinuous" vertical="center"/>
    </xf>
    <xf numFmtId="0" fontId="2" fillId="0" borderId="11" xfId="0" applyFont="1" applyBorder="1" applyAlignment="1">
      <alignment vertical="center"/>
    </xf>
    <xf numFmtId="0" fontId="8" fillId="0" borderId="11" xfId="0" applyFont="1" applyBorder="1" applyAlignment="1">
      <alignment vertical="center"/>
    </xf>
    <xf numFmtId="0" fontId="8" fillId="0" borderId="0" xfId="0" applyFont="1" applyBorder="1" applyAlignment="1">
      <alignment horizontal="left" vertical="center"/>
    </xf>
    <xf numFmtId="0" fontId="17" fillId="0" borderId="0" xfId="0" applyFont="1" applyAlignment="1">
      <alignment horizontal="left" vertical="center"/>
    </xf>
    <xf numFmtId="1" fontId="2" fillId="0" borderId="4" xfId="0" applyNumberFormat="1" applyFont="1" applyBorder="1" applyAlignment="1">
      <alignment horizontal="centerContinuous" vertical="center"/>
    </xf>
    <xf numFmtId="1" fontId="2"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2" fillId="0" borderId="4" xfId="0" applyFont="1" applyBorder="1" applyAlignment="1">
      <alignment horizontal="centerContinuous" vertical="center" wrapText="1"/>
    </xf>
    <xf numFmtId="0" fontId="2" fillId="0" borderId="1" xfId="0" applyFont="1" applyBorder="1" applyAlignment="1">
      <alignment horizontal="centerContinuous" vertical="center" wrapText="1"/>
    </xf>
    <xf numFmtId="0" fontId="2" fillId="2" borderId="20" xfId="0" applyFont="1" applyFill="1" applyBorder="1" applyAlignment="1">
      <alignment horizontal="centerContinuous" vertical="center"/>
    </xf>
    <xf numFmtId="0" fontId="2" fillId="2" borderId="21" xfId="0" applyFont="1" applyFill="1" applyBorder="1" applyAlignment="1">
      <alignment horizontal="centerContinuous" vertical="center"/>
    </xf>
    <xf numFmtId="3" fontId="2"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2" borderId="9" xfId="0" applyFont="1" applyFill="1" applyBorder="1" applyAlignment="1">
      <alignment horizontal="centerContinuous" vertical="center"/>
    </xf>
    <xf numFmtId="0" fontId="2" fillId="2" borderId="5" xfId="0" applyFont="1" applyFill="1" applyBorder="1" applyAlignment="1">
      <alignment horizontal="centerContinuous" vertical="center"/>
    </xf>
    <xf numFmtId="0" fontId="2" fillId="2" borderId="3" xfId="0" applyFont="1" applyFill="1" applyBorder="1" applyAlignment="1">
      <alignment horizontal="centerContinuous" vertical="center"/>
    </xf>
    <xf numFmtId="0" fontId="2" fillId="2" borderId="8" xfId="0" applyFont="1" applyFill="1" applyBorder="1" applyAlignment="1">
      <alignment horizontal="centerContinuous" vertical="center"/>
    </xf>
    <xf numFmtId="3" fontId="2" fillId="0" borderId="6" xfId="0" applyNumberFormat="1" applyFont="1" applyBorder="1" applyAlignment="1">
      <alignment horizontal="left" vertical="center"/>
    </xf>
    <xf numFmtId="3" fontId="2" fillId="0" borderId="0" xfId="0" applyNumberFormat="1" applyFont="1" applyBorder="1" applyAlignment="1">
      <alignment horizontal="left" vertical="center"/>
    </xf>
    <xf numFmtId="3" fontId="2" fillId="0" borderId="7" xfId="0" applyNumberFormat="1" applyFont="1" applyBorder="1" applyAlignment="1">
      <alignment horizontal="left" vertical="center"/>
    </xf>
    <xf numFmtId="0" fontId="10" fillId="2" borderId="0" xfId="0" applyFont="1" applyFill="1" applyAlignment="1"/>
    <xf numFmtId="0" fontId="10" fillId="0" borderId="0" xfId="0" applyFont="1" applyAlignment="1"/>
    <xf numFmtId="0" fontId="13" fillId="0" borderId="0" xfId="0" applyFont="1" applyAlignment="1"/>
    <xf numFmtId="0" fontId="2" fillId="0" borderId="0" xfId="0" applyFont="1" applyAlignment="1"/>
    <xf numFmtId="0" fontId="2" fillId="0" borderId="9"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9" fillId="0" borderId="0" xfId="0" applyFont="1" applyFill="1" applyAlignment="1">
      <alignment horizontal="left" vertical="center"/>
    </xf>
    <xf numFmtId="0" fontId="9" fillId="0" borderId="0" xfId="0" applyFont="1" applyFill="1" applyBorder="1" applyAlignment="1">
      <alignment horizontal="left" vertical="center"/>
    </xf>
    <xf numFmtId="3" fontId="2" fillId="0" borderId="2" xfId="0" applyNumberFormat="1" applyFont="1" applyBorder="1" applyAlignment="1">
      <alignment horizontal="left" vertical="center"/>
    </xf>
    <xf numFmtId="3" fontId="2" fillId="0" borderId="8" xfId="0" applyNumberFormat="1" applyFont="1" applyBorder="1" applyAlignment="1">
      <alignment horizontal="left" vertical="center"/>
    </xf>
    <xf numFmtId="0" fontId="7" fillId="0" borderId="0" xfId="0" applyFont="1" applyFill="1" applyAlignment="1">
      <alignment horizontal="left" vertical="center"/>
    </xf>
    <xf numFmtId="49" fontId="8" fillId="0" borderId="20" xfId="0" applyNumberFormat="1" applyFont="1" applyFill="1" applyBorder="1" applyAlignment="1">
      <alignment horizontal="centerContinuous" vertical="center"/>
    </xf>
    <xf numFmtId="49" fontId="8" fillId="0" borderId="22" xfId="0" applyNumberFormat="1" applyFont="1" applyFill="1" applyBorder="1" applyAlignment="1">
      <alignment horizontal="centerContinuous" vertical="center"/>
    </xf>
    <xf numFmtId="0" fontId="0" fillId="0" borderId="21" xfId="0" applyBorder="1" applyAlignment="1">
      <alignment vertical="center"/>
    </xf>
    <xf numFmtId="49" fontId="8" fillId="0" borderId="20" xfId="0" applyNumberFormat="1" applyFont="1" applyFill="1" applyBorder="1" applyAlignment="1">
      <alignment horizontal="centerContinuous" vertical="center" wrapText="1"/>
    </xf>
    <xf numFmtId="49" fontId="8" fillId="0" borderId="22" xfId="0" applyNumberFormat="1" applyFont="1" applyFill="1" applyBorder="1" applyAlignment="1">
      <alignment horizontal="centerContinuous" vertical="center" wrapText="1"/>
    </xf>
    <xf numFmtId="0" fontId="0" fillId="0" borderId="21" xfId="0" applyBorder="1" applyAlignment="1">
      <alignment vertical="center" wrapText="1"/>
    </xf>
    <xf numFmtId="49" fontId="3" fillId="0" borderId="20" xfId="0" applyNumberFormat="1" applyFont="1" applyFill="1" applyBorder="1" applyAlignment="1">
      <alignment horizontal="centerContinuous" vertical="center" wrapText="1"/>
    </xf>
    <xf numFmtId="49" fontId="3" fillId="0" borderId="22" xfId="0" applyNumberFormat="1" applyFont="1" applyFill="1" applyBorder="1" applyAlignment="1">
      <alignment horizontal="centerContinuous" vertical="center" wrapText="1"/>
    </xf>
    <xf numFmtId="0" fontId="4" fillId="0" borderId="21"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2"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3" fillId="2" borderId="14" xfId="0" applyFont="1" applyFill="1" applyBorder="1" applyAlignment="1">
      <alignment horizontal="centerContinuous" vertical="center" wrapText="1"/>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14" fontId="2" fillId="0" borderId="6" xfId="0" applyNumberFormat="1" applyFont="1" applyBorder="1" applyAlignment="1">
      <alignment horizontal="centerContinuous"/>
    </xf>
    <xf numFmtId="0" fontId="0" fillId="0" borderId="7" xfId="0" applyBorder="1" applyAlignment="1"/>
    <xf numFmtId="0" fontId="3" fillId="2" borderId="15" xfId="0" applyFont="1" applyFill="1" applyBorder="1" applyAlignment="1">
      <alignment horizontal="centerContinuous" vertical="center" wrapText="1"/>
    </xf>
    <xf numFmtId="0" fontId="3" fillId="2" borderId="16" xfId="0" applyFont="1" applyFill="1" applyBorder="1" applyAlignment="1">
      <alignment horizontal="centerContinuous" vertical="center" wrapText="1"/>
    </xf>
    <xf numFmtId="0" fontId="3" fillId="2" borderId="17" xfId="0" applyFont="1" applyFill="1" applyBorder="1" applyAlignment="1">
      <alignment horizontal="centerContinuous" vertical="center" wrapText="1"/>
    </xf>
    <xf numFmtId="0" fontId="3" fillId="2" borderId="18" xfId="0" applyFont="1" applyFill="1" applyBorder="1" applyAlignment="1">
      <alignment horizontal="centerContinuous" vertical="center" wrapText="1"/>
    </xf>
    <xf numFmtId="0" fontId="3" fillId="2" borderId="19" xfId="0" applyFont="1" applyFill="1" applyBorder="1" applyAlignment="1">
      <alignment horizontal="centerContinuous" vertical="center" wrapText="1"/>
    </xf>
    <xf numFmtId="14" fontId="2" fillId="0" borderId="0" xfId="0" applyNumberFormat="1" applyFont="1" applyBorder="1" applyAlignment="1">
      <alignment horizontal="centerContinuous"/>
    </xf>
    <xf numFmtId="14" fontId="2" fillId="0" borderId="7" xfId="0" applyNumberFormat="1" applyFont="1" applyBorder="1" applyAlignment="1">
      <alignment horizontal="centerContinuous"/>
    </xf>
    <xf numFmtId="49" fontId="8" fillId="0" borderId="9" xfId="0" applyNumberFormat="1" applyFont="1" applyFill="1" applyBorder="1" applyAlignment="1">
      <alignment horizontal="centerContinuous" vertical="center" wrapText="1"/>
    </xf>
    <xf numFmtId="49" fontId="8" fillId="0" borderId="5" xfId="0" applyNumberFormat="1" applyFont="1" applyFill="1" applyBorder="1" applyAlignment="1">
      <alignment horizontal="centerContinuous" vertical="center" wrapText="1"/>
    </xf>
    <xf numFmtId="49" fontId="8" fillId="0" borderId="3" xfId="0" applyNumberFormat="1" applyFont="1" applyFill="1" applyBorder="1" applyAlignment="1">
      <alignment horizontal="centerContinuous" vertical="center" wrapText="1"/>
    </xf>
    <xf numFmtId="49" fontId="8" fillId="0" borderId="8" xfId="0" applyNumberFormat="1" applyFont="1" applyFill="1" applyBorder="1" applyAlignment="1">
      <alignment horizontal="centerContinuous" vertical="center" wrapText="1"/>
    </xf>
    <xf numFmtId="0" fontId="3" fillId="0" borderId="20" xfId="0" applyFont="1" applyFill="1" applyBorder="1" applyAlignment="1">
      <alignment horizontal="centerContinuous" vertical="center"/>
    </xf>
    <xf numFmtId="0" fontId="3" fillId="0" borderId="21" xfId="0" applyFont="1" applyFill="1" applyBorder="1" applyAlignment="1">
      <alignment horizontal="centerContinuous" vertical="center"/>
    </xf>
    <xf numFmtId="0" fontId="2" fillId="2" borderId="0" xfId="0" applyFont="1" applyFill="1" applyBorder="1" applyAlignment="1">
      <alignment vertical="top"/>
    </xf>
    <xf numFmtId="0" fontId="8" fillId="2" borderId="12" xfId="0" applyFont="1" applyFill="1" applyBorder="1" applyAlignment="1">
      <alignment horizontal="centerContinuous" vertical="center"/>
    </xf>
    <xf numFmtId="0" fontId="0" fillId="2" borderId="12" xfId="0" applyFill="1" applyBorder="1" applyAlignment="1">
      <alignment horizontal="centerContinuous" vertical="center"/>
    </xf>
    <xf numFmtId="0" fontId="8" fillId="2" borderId="20" xfId="0" applyFont="1" applyFill="1" applyBorder="1" applyAlignment="1">
      <alignment horizontal="centerContinuous" vertical="center"/>
    </xf>
    <xf numFmtId="0" fontId="8" fillId="2" borderId="21" xfId="0" applyFont="1" applyFill="1" applyBorder="1" applyAlignment="1">
      <alignment horizontal="centerContinuous" vertical="center"/>
    </xf>
    <xf numFmtId="0" fontId="8" fillId="2" borderId="9" xfId="0" applyFont="1" applyFill="1" applyBorder="1" applyAlignment="1">
      <alignment horizontal="centerContinuous" vertical="center"/>
    </xf>
    <xf numFmtId="0" fontId="8" fillId="2" borderId="5" xfId="0" applyFont="1" applyFill="1" applyBorder="1" applyAlignment="1">
      <alignment horizontal="centerContinuous" vertical="center"/>
    </xf>
    <xf numFmtId="0" fontId="8" fillId="2" borderId="3" xfId="0" applyFont="1" applyFill="1" applyBorder="1" applyAlignment="1">
      <alignment horizontal="centerContinuous" vertical="center"/>
    </xf>
    <xf numFmtId="0" fontId="8" fillId="2" borderId="8" xfId="0" applyFont="1" applyFill="1" applyBorder="1" applyAlignment="1">
      <alignment horizontal="centerContinuous" vertical="center"/>
    </xf>
    <xf numFmtId="49" fontId="8" fillId="0" borderId="21" xfId="0" applyNumberFormat="1"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12" xfId="0" applyFont="1" applyFill="1" applyBorder="1" applyAlignment="1">
      <alignment vertical="center"/>
    </xf>
    <xf numFmtId="49" fontId="8" fillId="0" borderId="12" xfId="0" applyNumberFormat="1" applyFont="1" applyFill="1" applyBorder="1" applyAlignment="1">
      <alignment horizontal="centerContinuous" vertical="center"/>
    </xf>
    <xf numFmtId="49" fontId="0" fillId="0" borderId="12"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2" fillId="2" borderId="0" xfId="0" applyFont="1" applyFill="1" applyBorder="1" applyAlignment="1">
      <alignment horizontal="centerContinuous" vertical="top"/>
    </xf>
    <xf numFmtId="0" fontId="13" fillId="0" borderId="0" xfId="0" applyFont="1" applyAlignment="1">
      <alignment vertical="top"/>
    </xf>
    <xf numFmtId="0" fontId="2" fillId="2" borderId="0" xfId="0" applyFont="1" applyFill="1" applyBorder="1" applyAlignment="1">
      <alignment vertical="center"/>
    </xf>
    <xf numFmtId="0" fontId="6" fillId="2" borderId="0" xfId="0" applyFont="1" applyFill="1" applyAlignment="1">
      <alignment horizontal="left" vertical="center"/>
    </xf>
    <xf numFmtId="0" fontId="7" fillId="0" borderId="0" xfId="0" applyFont="1" applyFill="1" applyAlignment="1">
      <alignment horizontal="centerContinuous" vertical="center"/>
    </xf>
    <xf numFmtId="3" fontId="8" fillId="0" borderId="20" xfId="0" applyNumberFormat="1" applyFont="1" applyFill="1" applyBorder="1" applyAlignment="1">
      <alignment horizontal="centerContinuous" vertical="center" wrapText="1"/>
    </xf>
    <xf numFmtId="0" fontId="8" fillId="0" borderId="21" xfId="0" applyFont="1" applyFill="1" applyBorder="1" applyAlignment="1">
      <alignment horizontal="centerContinuous" vertical="center" wrapText="1"/>
    </xf>
    <xf numFmtId="0" fontId="3" fillId="0" borderId="9"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3" xfId="0" applyFont="1" applyFill="1" applyBorder="1" applyAlignment="1">
      <alignment horizontal="centerContinuous" vertical="center"/>
    </xf>
    <xf numFmtId="0" fontId="3" fillId="0" borderId="8" xfId="0" applyFont="1" applyFill="1" applyBorder="1" applyAlignment="1">
      <alignment horizontal="centerContinuous" vertical="center"/>
    </xf>
    <xf numFmtId="49" fontId="8"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8" fillId="0" borderId="21" xfId="0" applyNumberFormat="1" applyFont="1" applyFill="1" applyBorder="1" applyAlignment="1">
      <alignment horizontal="centerContinuous" vertical="center" wrapText="1"/>
    </xf>
    <xf numFmtId="49" fontId="3" fillId="0" borderId="20" xfId="0" applyNumberFormat="1" applyFont="1" applyFill="1" applyBorder="1" applyAlignment="1">
      <alignment horizontal="centerContinuous" vertical="center"/>
    </xf>
    <xf numFmtId="49" fontId="3" fillId="0" borderId="22" xfId="0" applyNumberFormat="1" applyFont="1" applyFill="1" applyBorder="1" applyAlignment="1">
      <alignment horizontal="centerContinuous" vertical="center"/>
    </xf>
    <xf numFmtId="49" fontId="3" fillId="0" borderId="21" xfId="0" applyNumberFormat="1" applyFont="1" applyFill="1" applyBorder="1" applyAlignment="1">
      <alignment horizontal="centerContinuous" vertical="center"/>
    </xf>
    <xf numFmtId="49" fontId="8" fillId="0" borderId="9" xfId="0" applyNumberFormat="1" applyFont="1" applyFill="1" applyBorder="1" applyAlignment="1">
      <alignment horizontal="centerContinuous" vertical="center"/>
    </xf>
    <xf numFmtId="49" fontId="8" fillId="0" borderId="5" xfId="0" applyNumberFormat="1" applyFont="1" applyFill="1" applyBorder="1" applyAlignment="1">
      <alignment horizontal="centerContinuous" vertical="center"/>
    </xf>
    <xf numFmtId="49" fontId="8" fillId="0" borderId="6" xfId="0" applyNumberFormat="1" applyFont="1" applyFill="1" applyBorder="1" applyAlignment="1">
      <alignment horizontal="centerContinuous" vertical="center"/>
    </xf>
    <xf numFmtId="49" fontId="8" fillId="0" borderId="7" xfId="0" applyNumberFormat="1" applyFont="1" applyFill="1" applyBorder="1" applyAlignment="1">
      <alignment horizontal="centerContinuous" vertical="center"/>
    </xf>
    <xf numFmtId="49" fontId="8" fillId="0" borderId="3" xfId="0" applyNumberFormat="1" applyFont="1" applyFill="1" applyBorder="1" applyAlignment="1">
      <alignment horizontal="centerContinuous" vertical="center"/>
    </xf>
    <xf numFmtId="49" fontId="8" fillId="0" borderId="8" xfId="0" applyNumberFormat="1" applyFont="1" applyFill="1" applyBorder="1" applyAlignment="1">
      <alignment horizontal="centerContinuous" vertical="center"/>
    </xf>
    <xf numFmtId="0" fontId="2" fillId="0" borderId="0" xfId="0" applyFont="1" applyBorder="1" applyAlignment="1"/>
    <xf numFmtId="0" fontId="8" fillId="0" borderId="0" xfId="0" applyFont="1" applyBorder="1" applyAlignment="1"/>
    <xf numFmtId="0" fontId="19" fillId="0" borderId="0" xfId="0" applyFont="1" applyBorder="1" applyAlignment="1"/>
    <xf numFmtId="0" fontId="8" fillId="0" borderId="0" xfId="0" applyFont="1" applyAlignment="1"/>
    <xf numFmtId="0" fontId="0" fillId="0" borderId="0" xfId="0" applyBorder="1" applyAlignment="1"/>
    <xf numFmtId="0" fontId="2" fillId="0" borderId="4" xfId="0" applyFont="1" applyBorder="1" applyAlignment="1"/>
    <xf numFmtId="49" fontId="2" fillId="0" borderId="1" xfId="0" applyNumberFormat="1" applyFont="1" applyFill="1" applyBorder="1" applyAlignment="1">
      <alignment horizontal="center" vertical="center"/>
    </xf>
    <xf numFmtId="0" fontId="18" fillId="0" borderId="0" xfId="0" applyFont="1" applyFill="1"/>
    <xf numFmtId="0" fontId="18" fillId="0" borderId="0" xfId="1" applyFont="1" applyFill="1" applyBorder="1"/>
    <xf numFmtId="0" fontId="1" fillId="0" borderId="0" xfId="0" applyFont="1" applyFill="1" applyBorder="1" applyAlignment="1">
      <alignment vertical="center" wrapText="1"/>
    </xf>
    <xf numFmtId="49" fontId="1" fillId="0" borderId="0" xfId="0" applyNumberFormat="1" applyFont="1" applyFill="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25" fillId="0" borderId="0" xfId="0" applyFont="1" applyBorder="1" applyAlignment="1">
      <alignment horizontal="left" vertical="center"/>
    </xf>
    <xf numFmtId="0" fontId="0" fillId="0" borderId="0" xfId="0" applyFont="1" applyAlignment="1">
      <alignment vertical="center"/>
    </xf>
    <xf numFmtId="3" fontId="2" fillId="0" borderId="0" xfId="0" applyNumberFormat="1" applyFont="1" applyFill="1" applyBorder="1" applyAlignment="1">
      <alignment horizontal="center" vertical="center"/>
    </xf>
    <xf numFmtId="3" fontId="2" fillId="0" borderId="0" xfId="0" applyNumberFormat="1" applyFont="1" applyFill="1" applyBorder="1" applyAlignment="1">
      <alignment vertical="center"/>
    </xf>
    <xf numFmtId="0" fontId="21" fillId="0" borderId="0" xfId="0" applyFont="1" applyFill="1"/>
    <xf numFmtId="43" fontId="18" fillId="0" borderId="0" xfId="2" applyFont="1" applyFill="1"/>
    <xf numFmtId="0" fontId="18" fillId="5" borderId="0" xfId="0" applyFont="1" applyFill="1"/>
    <xf numFmtId="0" fontId="21" fillId="5" borderId="0" xfId="0" applyFont="1" applyFill="1"/>
    <xf numFmtId="43" fontId="18" fillId="5" borderId="0" xfId="2" applyFont="1" applyFill="1"/>
    <xf numFmtId="0" fontId="20" fillId="0" borderId="1" xfId="0" applyFont="1" applyFill="1" applyBorder="1" applyAlignment="1">
      <alignment horizontal="centerContinuous" vertical="center" wrapText="1"/>
    </xf>
    <xf numFmtId="0" fontId="18" fillId="0" borderId="1" xfId="0" applyFont="1" applyFill="1" applyBorder="1" applyAlignment="1">
      <alignment horizontal="center" wrapText="1"/>
    </xf>
    <xf numFmtId="0" fontId="20" fillId="0" borderId="1" xfId="0" applyFont="1" applyFill="1" applyBorder="1"/>
    <xf numFmtId="0" fontId="18" fillId="0" borderId="1" xfId="0" applyFont="1" applyFill="1" applyBorder="1"/>
    <xf numFmtId="43" fontId="27" fillId="0" borderId="1" xfId="2" applyFont="1" applyFill="1" applyBorder="1" applyAlignment="1">
      <alignment horizontal="center" vertical="center" wrapText="1"/>
    </xf>
    <xf numFmtId="0" fontId="27" fillId="0" borderId="1" xfId="0" applyFont="1" applyFill="1" applyBorder="1" applyAlignment="1">
      <alignment horizontal="center" vertical="center" wrapText="1"/>
    </xf>
    <xf numFmtId="0" fontId="18" fillId="6" borderId="0" xfId="0" applyFont="1" applyFill="1"/>
    <xf numFmtId="0" fontId="21" fillId="6" borderId="0" xfId="0" applyFont="1" applyFill="1"/>
    <xf numFmtId="43" fontId="18" fillId="6" borderId="0" xfId="2" applyFont="1" applyFill="1"/>
    <xf numFmtId="0" fontId="0" fillId="6" borderId="0" xfId="0" applyFill="1"/>
    <xf numFmtId="0" fontId="0" fillId="5" borderId="0" xfId="0" applyFill="1"/>
    <xf numFmtId="0" fontId="18" fillId="6" borderId="0" xfId="0" applyFont="1" applyFill="1" applyBorder="1" applyAlignment="1">
      <alignment vertical="center"/>
    </xf>
    <xf numFmtId="0" fontId="18" fillId="7" borderId="0" xfId="0" applyFont="1" applyFill="1"/>
    <xf numFmtId="0" fontId="21" fillId="7" borderId="0" xfId="0" applyFont="1" applyFill="1"/>
    <xf numFmtId="43" fontId="18" fillId="7" borderId="0" xfId="2" applyFont="1" applyFill="1"/>
    <xf numFmtId="0" fontId="0" fillId="7" borderId="0" xfId="0" applyFill="1"/>
    <xf numFmtId="0" fontId="18" fillId="8" borderId="0" xfId="0" applyFont="1" applyFill="1"/>
    <xf numFmtId="0" fontId="21" fillId="8" borderId="0" xfId="0" applyFont="1" applyFill="1"/>
    <xf numFmtId="43" fontId="18" fillId="8" borderId="0" xfId="2" applyFont="1" applyFill="1"/>
    <xf numFmtId="0" fontId="0" fillId="8" borderId="0" xfId="0" applyFill="1"/>
    <xf numFmtId="0" fontId="19" fillId="0" borderId="0" xfId="0" applyFont="1" applyFill="1" applyBorder="1"/>
    <xf numFmtId="1" fontId="2" fillId="0" borderId="0" xfId="0" applyNumberFormat="1" applyFont="1" applyFill="1" applyBorder="1"/>
    <xf numFmtId="3" fontId="2" fillId="0" borderId="0" xfId="0" applyNumberFormat="1" applyFont="1" applyFill="1" applyBorder="1"/>
    <xf numFmtId="3" fontId="2" fillId="0" borderId="2" xfId="0" applyNumberFormat="1" applyFont="1" applyFill="1" applyBorder="1" applyAlignment="1">
      <alignment horizontal="center" vertical="center"/>
    </xf>
    <xf numFmtId="3" fontId="2" fillId="0" borderId="11" xfId="0" applyNumberFormat="1" applyFont="1" applyFill="1" applyBorder="1" applyAlignment="1">
      <alignment horizontal="center" vertical="center"/>
    </xf>
    <xf numFmtId="166" fontId="2" fillId="0" borderId="0" xfId="0" applyNumberFormat="1" applyFont="1" applyBorder="1" applyAlignment="1">
      <alignment vertical="center"/>
    </xf>
    <xf numFmtId="166" fontId="8" fillId="0" borderId="0" xfId="0" applyNumberFormat="1" applyFont="1"/>
    <xf numFmtId="166" fontId="2" fillId="4" borderId="0" xfId="0" applyNumberFormat="1" applyFont="1" applyFill="1" applyBorder="1" applyAlignment="1">
      <alignment vertical="center"/>
    </xf>
    <xf numFmtId="166" fontId="2" fillId="0" borderId="4" xfId="0" quotePrefix="1"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xf>
    <xf numFmtId="166" fontId="2" fillId="0" borderId="1" xfId="0" quotePrefix="1" applyNumberFormat="1" applyFont="1" applyFill="1" applyBorder="1" applyAlignment="1">
      <alignment horizontal="centerContinuous" vertical="center" wrapText="1"/>
    </xf>
    <xf numFmtId="166" fontId="2" fillId="0" borderId="0" xfId="0" applyNumberFormat="1" applyFont="1" applyBorder="1"/>
    <xf numFmtId="166" fontId="2" fillId="0" borderId="13" xfId="0" applyNumberFormat="1" applyFont="1" applyBorder="1" applyAlignment="1">
      <alignment horizontal="left" vertical="center"/>
    </xf>
    <xf numFmtId="166" fontId="2" fillId="0" borderId="0" xfId="0" applyNumberFormat="1" applyFont="1" applyFill="1" applyBorder="1"/>
    <xf numFmtId="0" fontId="2" fillId="0" borderId="0" xfId="0" quotePrefix="1" applyFont="1" applyFill="1" applyBorder="1" applyAlignment="1">
      <alignment horizontal="center" vertical="center"/>
    </xf>
    <xf numFmtId="0" fontId="2" fillId="0" borderId="0" xfId="0" applyNumberFormat="1" applyFont="1" applyFill="1" applyBorder="1" applyAlignment="1">
      <alignment horizontal="center" vertical="center"/>
    </xf>
    <xf numFmtId="0" fontId="2" fillId="0" borderId="0" xfId="0" quotePrefix="1" applyNumberFormat="1" applyFont="1" applyFill="1" applyBorder="1" applyAlignment="1">
      <alignment horizontal="center" vertical="center"/>
    </xf>
    <xf numFmtId="0" fontId="2" fillId="0" borderId="0" xfId="0" applyFont="1" applyFill="1" applyAlignment="1">
      <alignment horizontal="center"/>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xf>
    <xf numFmtId="3" fontId="2" fillId="0" borderId="0" xfId="0" applyNumberFormat="1" applyFont="1" applyFill="1" applyBorder="1" applyAlignment="1">
      <alignment horizontal="center"/>
    </xf>
    <xf numFmtId="0" fontId="16" fillId="0" borderId="0" xfId="0" applyFont="1" applyFill="1" applyBorder="1" applyAlignment="1">
      <alignment horizontal="left" vertical="center"/>
    </xf>
    <xf numFmtId="0" fontId="2" fillId="0" borderId="0" xfId="0" applyFont="1" applyFill="1" applyBorder="1" applyAlignment="1"/>
    <xf numFmtId="3" fontId="2" fillId="0" borderId="4" xfId="0" applyNumberFormat="1" applyFont="1" applyFill="1" applyBorder="1" applyAlignment="1">
      <alignment horizontal="centerContinuous" vertical="center" wrapText="1"/>
    </xf>
    <xf numFmtId="3" fontId="2" fillId="0" borderId="1" xfId="0" applyNumberFormat="1" applyFont="1" applyFill="1" applyBorder="1" applyAlignment="1">
      <alignment horizontal="centerContinuous" vertical="center" wrapText="1"/>
    </xf>
    <xf numFmtId="49" fontId="2" fillId="0" borderId="0" xfId="0" applyNumberFormat="1" applyFont="1" applyFill="1" applyBorder="1" applyAlignment="1">
      <alignment horizontal="center" vertical="center" wrapText="1"/>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49" fontId="2" fillId="0" borderId="11"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166" fontId="2" fillId="0" borderId="0" xfId="0" applyNumberFormat="1" applyFont="1" applyBorder="1" applyAlignment="1">
      <alignment horizontal="center" vertical="center"/>
    </xf>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vertical="center"/>
    </xf>
    <xf numFmtId="166" fontId="2" fillId="2" borderId="0" xfId="0" applyNumberFormat="1" applyFont="1" applyFill="1" applyBorder="1" applyAlignment="1">
      <alignment vertical="center"/>
    </xf>
    <xf numFmtId="166" fontId="2" fillId="2" borderId="2" xfId="0" applyNumberFormat="1" applyFont="1" applyFill="1" applyBorder="1" applyAlignment="1">
      <alignment vertical="center"/>
    </xf>
    <xf numFmtId="166" fontId="2" fillId="0" borderId="11" xfId="0" applyNumberFormat="1" applyFont="1" applyBorder="1" applyAlignment="1">
      <alignment horizontal="center" vertical="center"/>
    </xf>
    <xf numFmtId="166" fontId="2" fillId="2" borderId="11" xfId="0" applyNumberFormat="1" applyFont="1" applyFill="1" applyBorder="1" applyAlignment="1">
      <alignment vertical="center"/>
    </xf>
    <xf numFmtId="166" fontId="2" fillId="0" borderId="0" xfId="0" applyNumberFormat="1" applyFont="1" applyFill="1" applyBorder="1" applyAlignment="1"/>
    <xf numFmtId="166" fontId="1" fillId="0" borderId="0" xfId="0" applyNumberFormat="1" applyFont="1" applyFill="1" applyBorder="1" applyAlignment="1">
      <alignment horizontal="center" vertical="center"/>
    </xf>
    <xf numFmtId="166" fontId="2" fillId="0" borderId="10" xfId="0" applyNumberFormat="1" applyFont="1" applyBorder="1" applyAlignment="1">
      <alignment horizontal="center" vertical="center"/>
    </xf>
    <xf numFmtId="166" fontId="2" fillId="2" borderId="10" xfId="0" applyNumberFormat="1" applyFont="1" applyFill="1" applyBorder="1" applyAlignment="1">
      <alignment vertical="center"/>
    </xf>
    <xf numFmtId="166" fontId="2" fillId="0" borderId="11" xfId="0" applyNumberFormat="1" applyFont="1" applyFill="1" applyBorder="1" applyAlignment="1">
      <alignment vertical="center"/>
    </xf>
    <xf numFmtId="166" fontId="2" fillId="0" borderId="1" xfId="0" applyNumberFormat="1" applyFont="1" applyFill="1" applyBorder="1" applyAlignment="1">
      <alignment vertical="center"/>
    </xf>
    <xf numFmtId="166" fontId="2" fillId="0" borderId="1" xfId="0" applyNumberFormat="1" applyFont="1" applyBorder="1" applyAlignment="1">
      <alignment vertical="center"/>
    </xf>
    <xf numFmtId="166" fontId="2" fillId="2" borderId="0" xfId="2" applyNumberFormat="1" applyFont="1" applyFill="1" applyBorder="1" applyAlignment="1">
      <alignment vertical="center"/>
    </xf>
    <xf numFmtId="166" fontId="2" fillId="0" borderId="0" xfId="2" applyNumberFormat="1" applyFont="1" applyFill="1" applyBorder="1" applyAlignment="1">
      <alignment vertical="center"/>
    </xf>
    <xf numFmtId="166" fontId="2" fillId="0" borderId="0" xfId="2" applyNumberFormat="1" applyFont="1" applyBorder="1" applyAlignment="1">
      <alignment vertical="center"/>
    </xf>
    <xf numFmtId="166" fontId="2" fillId="2" borderId="11" xfId="2" applyNumberFormat="1" applyFont="1" applyFill="1" applyBorder="1" applyAlignment="1">
      <alignment vertical="center"/>
    </xf>
    <xf numFmtId="165" fontId="2" fillId="0" borderId="4" xfId="2" quotePrefix="1" applyNumberFormat="1" applyFont="1" applyFill="1" applyBorder="1" applyAlignment="1">
      <alignment horizontal="centerContinuous" vertical="center" wrapText="1"/>
    </xf>
    <xf numFmtId="165" fontId="2" fillId="0" borderId="4" xfId="2" quotePrefix="1" applyNumberFormat="1" applyFont="1" applyFill="1" applyBorder="1" applyAlignment="1">
      <alignment horizontal="center" vertical="center" wrapText="1"/>
    </xf>
    <xf numFmtId="165" fontId="2" fillId="0" borderId="1" xfId="2" quotePrefix="1" applyNumberFormat="1" applyFont="1" applyFill="1" applyBorder="1" applyAlignment="1">
      <alignment horizontal="centerContinuous" vertical="center" wrapText="1"/>
    </xf>
    <xf numFmtId="165" fontId="2" fillId="0" borderId="1" xfId="2" applyNumberFormat="1" applyFont="1" applyFill="1" applyBorder="1" applyAlignment="1">
      <alignment horizontal="center" vertical="center"/>
    </xf>
    <xf numFmtId="166" fontId="2" fillId="2" borderId="1" xfId="2" applyNumberFormat="1" applyFont="1" applyFill="1" applyBorder="1" applyAlignment="1">
      <alignment vertical="center"/>
    </xf>
    <xf numFmtId="166" fontId="2" fillId="0" borderId="0" xfId="0" applyNumberFormat="1" applyFont="1" applyAlignment="1">
      <alignment horizontal="center" vertical="center"/>
    </xf>
    <xf numFmtId="3" fontId="31" fillId="0" borderId="0" xfId="7" applyNumberFormat="1" applyFill="1" applyBorder="1" applyAlignment="1">
      <alignment horizontal="center"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0" fillId="0" borderId="0" xfId="0" applyAlignment="1">
      <alignment vertical="center" wrapText="1"/>
    </xf>
    <xf numFmtId="0" fontId="1" fillId="0" borderId="11" xfId="0" applyFont="1" applyBorder="1" applyAlignment="1">
      <alignment horizontal="left" vertical="center" wrapText="1"/>
    </xf>
    <xf numFmtId="0" fontId="1" fillId="0" borderId="0"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0" borderId="0" xfId="0" applyFont="1" applyBorder="1" applyAlignment="1">
      <alignment horizontal="left" vertical="center" wrapText="1"/>
    </xf>
    <xf numFmtId="1" fontId="2" fillId="0" borderId="0" xfId="0" quotePrefix="1" applyNumberFormat="1" applyFont="1" applyFill="1" applyBorder="1" applyAlignment="1">
      <alignment horizontal="center" vertical="center"/>
    </xf>
    <xf numFmtId="10" fontId="2" fillId="0" borderId="0" xfId="0" applyNumberFormat="1" applyFont="1" applyFill="1" applyBorder="1" applyAlignment="1">
      <alignment horizontal="center" vertical="center"/>
    </xf>
    <xf numFmtId="3" fontId="2" fillId="0" borderId="0" xfId="0" quotePrefix="1" applyNumberFormat="1" applyFont="1" applyFill="1" applyBorder="1" applyAlignment="1">
      <alignment horizontal="center" vertical="center"/>
    </xf>
    <xf numFmtId="0" fontId="0" fillId="0" borderId="0" xfId="0" applyFill="1" applyBorder="1"/>
    <xf numFmtId="0" fontId="24" fillId="0" borderId="0" xfId="0" applyFont="1" applyFill="1" applyBorder="1" applyAlignment="1">
      <alignment vertical="center"/>
    </xf>
    <xf numFmtId="165" fontId="0" fillId="0" borderId="0" xfId="0" applyNumberFormat="1" applyFill="1" applyBorder="1" applyAlignment="1">
      <alignment horizontal="center"/>
    </xf>
    <xf numFmtId="165" fontId="0" fillId="0" borderId="0" xfId="0" applyNumberFormat="1" applyFill="1" applyBorder="1"/>
    <xf numFmtId="1" fontId="2"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2" fillId="0" borderId="0" xfId="0" applyNumberFormat="1" applyFont="1" applyFill="1" applyBorder="1" applyAlignment="1">
      <alignment horizontal="center" vertical="center"/>
    </xf>
    <xf numFmtId="0" fontId="8" fillId="0" borderId="0" xfId="0" applyFont="1" applyFill="1" applyBorder="1" applyAlignment="1"/>
    <xf numFmtId="0" fontId="19" fillId="0" borderId="0" xfId="0" applyFont="1" applyFill="1" applyBorder="1" applyAlignment="1"/>
    <xf numFmtId="0" fontId="2" fillId="0" borderId="0" xfId="0" applyFont="1" applyFill="1" applyBorder="1" applyAlignment="1">
      <alignment horizontal="centerContinuous" vertical="center"/>
    </xf>
    <xf numFmtId="0" fontId="23" fillId="0" borderId="0" xfId="0" applyFont="1" applyFill="1" applyBorder="1" applyAlignment="1">
      <alignment vertical="center"/>
    </xf>
    <xf numFmtId="0" fontId="25" fillId="0" borderId="0" xfId="0" applyFont="1" applyFill="1" applyBorder="1" applyAlignment="1">
      <alignment vertical="center"/>
    </xf>
    <xf numFmtId="0" fontId="25" fillId="0" borderId="0" xfId="0" applyFont="1" applyFill="1" applyBorder="1" applyAlignment="1">
      <alignment horizontal="left" vertical="center"/>
    </xf>
    <xf numFmtId="165" fontId="0" fillId="0" borderId="0" xfId="2" applyNumberFormat="1" applyFont="1" applyFill="1" applyBorder="1"/>
    <xf numFmtId="0" fontId="2" fillId="0" borderId="0" xfId="0" applyFont="1" applyFill="1" applyBorder="1" applyAlignment="1">
      <alignment horizontal="right" vertical="center"/>
    </xf>
    <xf numFmtId="1" fontId="2" fillId="0" borderId="0" xfId="0" applyNumberFormat="1" applyFont="1" applyFill="1" applyBorder="1" applyAlignment="1">
      <alignment horizontal="centerContinuous" vertical="center"/>
    </xf>
    <xf numFmtId="1" fontId="19" fillId="0" borderId="0" xfId="0" applyNumberFormat="1" applyFont="1" applyFill="1" applyBorder="1"/>
  </cellXfs>
  <cellStyles count="8">
    <cellStyle name="Čárka" xfId="2" builtinId="3"/>
    <cellStyle name="Hypertextový odkaz" xfId="7" builtinId="8"/>
    <cellStyle name="Normal_GL" xfId="1"/>
    <cellStyle name="Normální" xfId="0" builtinId="0"/>
    <cellStyle name="Normální 2" xfId="3"/>
    <cellStyle name="Normální 3" xfId="4"/>
    <cellStyle name="Normální 4" xfId="5"/>
    <cellStyle name="Normální 5"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x14ac:dyDescent="0.2"/>
  <cols>
    <col min="1" max="1" width="9.33203125" style="129"/>
    <col min="2" max="2" width="39.6640625" style="129" customWidth="1"/>
    <col min="3" max="4" width="9.33203125" style="129"/>
    <col min="5" max="5" width="14.1640625" style="129" customWidth="1"/>
    <col min="6" max="6" width="9.33203125" style="129"/>
    <col min="7" max="7" width="9.5" style="129" customWidth="1"/>
    <col min="8" max="8" width="15.5" style="129" customWidth="1"/>
    <col min="9" max="9" width="40.6640625" style="129" customWidth="1"/>
    <col min="10" max="10" width="15.5" style="129" customWidth="1"/>
    <col min="11" max="11" width="26.33203125" style="129" customWidth="1"/>
    <col min="12" max="14" width="9.33203125" style="129"/>
  </cols>
  <sheetData>
    <row r="1" spans="1:14" ht="38.25" x14ac:dyDescent="0.2">
      <c r="A1" s="280"/>
      <c r="B1" s="280"/>
      <c r="C1" s="281" t="s">
        <v>1060</v>
      </c>
      <c r="D1" s="135" t="s">
        <v>0</v>
      </c>
      <c r="E1" s="282"/>
      <c r="F1" s="283" t="s">
        <v>1064</v>
      </c>
      <c r="G1" s="283" t="s">
        <v>1062</v>
      </c>
      <c r="H1" s="285" t="s">
        <v>1062</v>
      </c>
      <c r="I1" s="285" t="s">
        <v>1062</v>
      </c>
      <c r="J1" s="285" t="s">
        <v>1065</v>
      </c>
      <c r="K1" s="284" t="s">
        <v>1063</v>
      </c>
    </row>
    <row r="2" spans="1:14" s="289" customFormat="1" x14ac:dyDescent="0.2">
      <c r="A2" s="286">
        <v>321101</v>
      </c>
      <c r="B2" s="286" t="s">
        <v>873</v>
      </c>
      <c r="C2" s="286" t="s">
        <v>380</v>
      </c>
      <c r="D2" s="287" t="s">
        <v>958</v>
      </c>
      <c r="E2" s="286" t="s">
        <v>381</v>
      </c>
      <c r="F2" s="286" t="s">
        <v>382</v>
      </c>
      <c r="G2" s="286" t="str">
        <f t="shared" ref="G2:G65" si="0">MID(D2,3,2)</f>
        <v>10</v>
      </c>
      <c r="H2" s="291" t="s">
        <v>9</v>
      </c>
      <c r="I2" s="291" t="s">
        <v>10</v>
      </c>
      <c r="J2" s="286" t="str">
        <f>LEFT(D2,1)</f>
        <v>A</v>
      </c>
      <c r="K2" s="288">
        <v>0</v>
      </c>
    </row>
    <row r="3" spans="1:14" s="290" customFormat="1" x14ac:dyDescent="0.2">
      <c r="A3" s="277">
        <v>204101</v>
      </c>
      <c r="B3" s="277" t="s">
        <v>503</v>
      </c>
      <c r="C3" s="277" t="s">
        <v>380</v>
      </c>
      <c r="D3" s="278" t="s">
        <v>396</v>
      </c>
      <c r="E3" s="277" t="s">
        <v>381</v>
      </c>
      <c r="F3" s="277" t="s">
        <v>382</v>
      </c>
      <c r="G3" s="277" t="str">
        <f t="shared" si="0"/>
        <v>11</v>
      </c>
      <c r="H3" s="277" t="s">
        <v>11</v>
      </c>
      <c r="I3" s="277" t="s">
        <v>12</v>
      </c>
      <c r="J3" s="277" t="str">
        <f t="shared" ref="J3:J66" si="1">LEFT(D3,1)</f>
        <v>A</v>
      </c>
      <c r="K3" s="279">
        <v>43311530.399999999</v>
      </c>
    </row>
    <row r="4" spans="1:14" s="290" customFormat="1" x14ac:dyDescent="0.2">
      <c r="A4" s="277">
        <v>204201</v>
      </c>
      <c r="B4" s="277" t="s">
        <v>504</v>
      </c>
      <c r="C4" s="277" t="s">
        <v>380</v>
      </c>
      <c r="D4" s="278" t="s">
        <v>396</v>
      </c>
      <c r="E4" s="277" t="s">
        <v>381</v>
      </c>
      <c r="F4" s="277" t="s">
        <v>382</v>
      </c>
      <c r="G4" s="277" t="str">
        <f t="shared" si="0"/>
        <v>11</v>
      </c>
      <c r="H4" s="277" t="s">
        <v>11</v>
      </c>
      <c r="I4" s="277" t="s">
        <v>12</v>
      </c>
      <c r="J4" s="277" t="str">
        <f t="shared" si="1"/>
        <v>A</v>
      </c>
      <c r="K4" s="279">
        <v>759205.5</v>
      </c>
      <c r="N4" s="290" t="s">
        <v>380</v>
      </c>
    </row>
    <row r="5" spans="1:14" s="290" customFormat="1" x14ac:dyDescent="0.2">
      <c r="A5" s="277">
        <v>204205</v>
      </c>
      <c r="B5" s="277" t="s">
        <v>504</v>
      </c>
      <c r="C5" s="277" t="s">
        <v>380</v>
      </c>
      <c r="D5" s="278" t="s">
        <v>396</v>
      </c>
      <c r="E5" s="277" t="s">
        <v>381</v>
      </c>
      <c r="F5" s="277" t="s">
        <v>382</v>
      </c>
      <c r="G5" s="277" t="str">
        <f t="shared" si="0"/>
        <v>11</v>
      </c>
      <c r="H5" s="277" t="s">
        <v>11</v>
      </c>
      <c r="I5" s="277" t="s">
        <v>12</v>
      </c>
      <c r="J5" s="277" t="str">
        <f t="shared" si="1"/>
        <v>A</v>
      </c>
      <c r="K5" s="279">
        <v>571032.6</v>
      </c>
    </row>
    <row r="6" spans="1:14" s="295" customFormat="1" x14ac:dyDescent="0.2">
      <c r="A6" s="292">
        <v>208101</v>
      </c>
      <c r="B6" s="292" t="s">
        <v>505</v>
      </c>
      <c r="C6" s="292" t="s">
        <v>380</v>
      </c>
      <c r="D6" s="293" t="s">
        <v>397</v>
      </c>
      <c r="E6" s="292" t="s">
        <v>381</v>
      </c>
      <c r="F6" s="292" t="s">
        <v>382</v>
      </c>
      <c r="G6" s="292" t="str">
        <f t="shared" si="0"/>
        <v>11</v>
      </c>
      <c r="H6" s="292" t="s">
        <v>11</v>
      </c>
      <c r="I6" s="292" t="s">
        <v>12</v>
      </c>
      <c r="J6" s="292" t="str">
        <f t="shared" si="1"/>
        <v>A</v>
      </c>
      <c r="K6" s="294">
        <v>-30948424.800000001</v>
      </c>
    </row>
    <row r="7" spans="1:14" s="295" customFormat="1" x14ac:dyDescent="0.2">
      <c r="A7" s="292">
        <v>208102</v>
      </c>
      <c r="B7" s="292" t="s">
        <v>858</v>
      </c>
      <c r="C7" s="292" t="s">
        <v>380</v>
      </c>
      <c r="D7" s="293" t="s">
        <v>397</v>
      </c>
      <c r="E7" s="292" t="s">
        <v>381</v>
      </c>
      <c r="F7" s="292" t="s">
        <v>382</v>
      </c>
      <c r="G7" s="292" t="str">
        <f t="shared" si="0"/>
        <v>11</v>
      </c>
      <c r="H7" s="292" t="s">
        <v>11</v>
      </c>
      <c r="I7" s="292" t="s">
        <v>12</v>
      </c>
      <c r="J7" s="292" t="str">
        <f t="shared" si="1"/>
        <v>A</v>
      </c>
      <c r="K7" s="294">
        <v>0</v>
      </c>
    </row>
    <row r="8" spans="1:14" s="295" customFormat="1" x14ac:dyDescent="0.2">
      <c r="A8" s="292">
        <v>208201</v>
      </c>
      <c r="B8" s="292" t="s">
        <v>505</v>
      </c>
      <c r="C8" s="292" t="s">
        <v>380</v>
      </c>
      <c r="D8" s="293" t="s">
        <v>397</v>
      </c>
      <c r="E8" s="292" t="s">
        <v>381</v>
      </c>
      <c r="F8" s="292" t="s">
        <v>382</v>
      </c>
      <c r="G8" s="292" t="str">
        <f t="shared" si="0"/>
        <v>11</v>
      </c>
      <c r="H8" s="292" t="s">
        <v>11</v>
      </c>
      <c r="I8" s="292" t="s">
        <v>12</v>
      </c>
      <c r="J8" s="292" t="str">
        <f t="shared" si="1"/>
        <v>A</v>
      </c>
      <c r="K8" s="294">
        <v>-759205.5</v>
      </c>
    </row>
    <row r="9" spans="1:14" s="295" customFormat="1" x14ac:dyDescent="0.2">
      <c r="A9" s="292">
        <v>208205</v>
      </c>
      <c r="B9" s="292" t="s">
        <v>505</v>
      </c>
      <c r="C9" s="292" t="s">
        <v>380</v>
      </c>
      <c r="D9" s="293" t="s">
        <v>397</v>
      </c>
      <c r="E9" s="292" t="s">
        <v>381</v>
      </c>
      <c r="F9" s="292" t="s">
        <v>382</v>
      </c>
      <c r="G9" s="292" t="str">
        <f t="shared" si="0"/>
        <v>11</v>
      </c>
      <c r="H9" s="292" t="s">
        <v>11</v>
      </c>
      <c r="I9" s="292" t="s">
        <v>12</v>
      </c>
      <c r="J9" s="292" t="str">
        <f t="shared" si="1"/>
        <v>A</v>
      </c>
      <c r="K9" s="294">
        <v>-571032.6</v>
      </c>
    </row>
    <row r="10" spans="1:14" s="290" customFormat="1" x14ac:dyDescent="0.2">
      <c r="A10" s="277">
        <v>221102</v>
      </c>
      <c r="B10" s="277" t="s">
        <v>526</v>
      </c>
      <c r="C10" s="277" t="s">
        <v>380</v>
      </c>
      <c r="D10" s="278" t="s">
        <v>396</v>
      </c>
      <c r="E10" s="277" t="s">
        <v>381</v>
      </c>
      <c r="F10" s="277" t="s">
        <v>382</v>
      </c>
      <c r="G10" s="277" t="str">
        <f t="shared" si="0"/>
        <v>11</v>
      </c>
      <c r="H10" s="277" t="s">
        <v>11</v>
      </c>
      <c r="I10" s="277" t="s">
        <v>12</v>
      </c>
      <c r="J10" s="277" t="str">
        <f t="shared" si="1"/>
        <v>A</v>
      </c>
      <c r="K10" s="279">
        <v>1666264.1</v>
      </c>
    </row>
    <row r="11" spans="1:14" s="299" customFormat="1" x14ac:dyDescent="0.2">
      <c r="A11" s="296">
        <v>351101</v>
      </c>
      <c r="B11" s="296" t="s">
        <v>572</v>
      </c>
      <c r="C11" s="296" t="s">
        <v>380</v>
      </c>
      <c r="D11" s="297" t="s">
        <v>405</v>
      </c>
      <c r="E11" s="296" t="s">
        <v>381</v>
      </c>
      <c r="F11" s="296" t="s">
        <v>382</v>
      </c>
      <c r="G11" s="296" t="str">
        <f t="shared" si="0"/>
        <v>11</v>
      </c>
      <c r="H11" s="296"/>
      <c r="I11" s="296"/>
      <c r="J11" s="296" t="str">
        <f t="shared" si="1"/>
        <v>L</v>
      </c>
      <c r="K11" s="298">
        <v>326840</v>
      </c>
    </row>
    <row r="12" spans="1:14" s="299" customFormat="1" x14ac:dyDescent="0.2">
      <c r="A12" s="296">
        <v>352101</v>
      </c>
      <c r="B12" s="296" t="s">
        <v>881</v>
      </c>
      <c r="C12" s="296" t="s">
        <v>380</v>
      </c>
      <c r="D12" s="297" t="s">
        <v>405</v>
      </c>
      <c r="E12" s="296" t="s">
        <v>381</v>
      </c>
      <c r="F12" s="296" t="s">
        <v>382</v>
      </c>
      <c r="G12" s="296" t="str">
        <f t="shared" si="0"/>
        <v>11</v>
      </c>
      <c r="H12" s="296"/>
      <c r="I12" s="296"/>
      <c r="J12" s="296" t="str">
        <f t="shared" si="1"/>
        <v>L</v>
      </c>
      <c r="K12" s="298">
        <v>0</v>
      </c>
    </row>
    <row r="13" spans="1:14" s="299" customFormat="1" x14ac:dyDescent="0.2">
      <c r="A13" s="296">
        <v>353101</v>
      </c>
      <c r="B13" s="296" t="s">
        <v>573</v>
      </c>
      <c r="C13" s="296" t="s">
        <v>380</v>
      </c>
      <c r="D13" s="297" t="s">
        <v>405</v>
      </c>
      <c r="E13" s="296" t="s">
        <v>381</v>
      </c>
      <c r="F13" s="296" t="s">
        <v>382</v>
      </c>
      <c r="G13" s="296" t="str">
        <f t="shared" si="0"/>
        <v>11</v>
      </c>
      <c r="H13" s="296"/>
      <c r="I13" s="296"/>
      <c r="J13" s="296" t="str">
        <f t="shared" si="1"/>
        <v>L</v>
      </c>
      <c r="K13" s="298">
        <v>-1622542.9</v>
      </c>
    </row>
    <row r="14" spans="1:14" s="299" customFormat="1" x14ac:dyDescent="0.2">
      <c r="A14" s="296">
        <v>353102</v>
      </c>
      <c r="B14" s="296" t="s">
        <v>443</v>
      </c>
      <c r="C14" s="296" t="s">
        <v>380</v>
      </c>
      <c r="D14" s="297" t="s">
        <v>405</v>
      </c>
      <c r="E14" s="296" t="s">
        <v>381</v>
      </c>
      <c r="F14" s="296" t="s">
        <v>382</v>
      </c>
      <c r="G14" s="296" t="str">
        <f t="shared" si="0"/>
        <v>11</v>
      </c>
      <c r="H14" s="296"/>
      <c r="I14" s="296"/>
      <c r="J14" s="296" t="str">
        <f t="shared" si="1"/>
        <v>L</v>
      </c>
      <c r="K14" s="298">
        <v>24850.3</v>
      </c>
      <c r="M14" s="299" t="s">
        <v>380</v>
      </c>
    </row>
    <row r="15" spans="1:14" x14ac:dyDescent="0.2">
      <c r="A15" s="260">
        <v>355101</v>
      </c>
      <c r="B15" s="260" t="s">
        <v>577</v>
      </c>
      <c r="C15" s="260" t="s">
        <v>380</v>
      </c>
      <c r="D15" s="275" t="s">
        <v>406</v>
      </c>
      <c r="E15" s="260" t="s">
        <v>381</v>
      </c>
      <c r="F15" s="260" t="s">
        <v>382</v>
      </c>
      <c r="G15" s="260" t="str">
        <f t="shared" si="0"/>
        <v>11</v>
      </c>
      <c r="H15" s="260"/>
      <c r="I15" s="260"/>
      <c r="J15" s="260" t="str">
        <f t="shared" si="1"/>
        <v>L</v>
      </c>
      <c r="K15" s="276">
        <v>0</v>
      </c>
    </row>
    <row r="16" spans="1:14" x14ac:dyDescent="0.2">
      <c r="A16" s="260">
        <v>355102</v>
      </c>
      <c r="B16" s="260" t="s">
        <v>578</v>
      </c>
      <c r="C16" s="260" t="s">
        <v>380</v>
      </c>
      <c r="D16" s="275" t="s">
        <v>406</v>
      </c>
      <c r="E16" s="260" t="s">
        <v>381</v>
      </c>
      <c r="F16" s="260" t="s">
        <v>382</v>
      </c>
      <c r="G16" s="260" t="str">
        <f t="shared" si="0"/>
        <v>11</v>
      </c>
      <c r="H16" s="260"/>
      <c r="I16" s="260"/>
      <c r="J16" s="260" t="str">
        <f t="shared" si="1"/>
        <v>L</v>
      </c>
      <c r="K16" s="276">
        <v>0</v>
      </c>
    </row>
    <row r="17" spans="1:11" x14ac:dyDescent="0.2">
      <c r="A17" s="260">
        <v>355103</v>
      </c>
      <c r="B17" s="260" t="s">
        <v>579</v>
      </c>
      <c r="C17" s="260" t="s">
        <v>380</v>
      </c>
      <c r="D17" s="275" t="s">
        <v>406</v>
      </c>
      <c r="E17" s="260" t="s">
        <v>381</v>
      </c>
      <c r="F17" s="260" t="s">
        <v>382</v>
      </c>
      <c r="G17" s="260" t="str">
        <f t="shared" si="0"/>
        <v>11</v>
      </c>
      <c r="H17" s="260"/>
      <c r="I17" s="260"/>
      <c r="J17" s="260" t="str">
        <f t="shared" si="1"/>
        <v>L</v>
      </c>
      <c r="K17" s="276">
        <v>0</v>
      </c>
    </row>
    <row r="18" spans="1:11" s="299" customFormat="1" x14ac:dyDescent="0.2">
      <c r="A18" s="296">
        <v>363101</v>
      </c>
      <c r="B18" s="296" t="s">
        <v>580</v>
      </c>
      <c r="C18" s="296" t="s">
        <v>380</v>
      </c>
      <c r="D18" s="297" t="s">
        <v>405</v>
      </c>
      <c r="E18" s="296" t="s">
        <v>381</v>
      </c>
      <c r="F18" s="296" t="s">
        <v>382</v>
      </c>
      <c r="G18" s="296" t="str">
        <f t="shared" si="0"/>
        <v>11</v>
      </c>
      <c r="H18" s="296"/>
      <c r="I18" s="296"/>
      <c r="J18" s="296" t="str">
        <f t="shared" si="1"/>
        <v>L</v>
      </c>
      <c r="K18" s="298">
        <v>-99957781.299999997</v>
      </c>
    </row>
    <row r="19" spans="1:11" s="299" customFormat="1" x14ac:dyDescent="0.2">
      <c r="A19" s="296">
        <v>363102</v>
      </c>
      <c r="B19" s="296" t="s">
        <v>581</v>
      </c>
      <c r="C19" s="296" t="s">
        <v>380</v>
      </c>
      <c r="D19" s="297" t="s">
        <v>405</v>
      </c>
      <c r="E19" s="296" t="s">
        <v>381</v>
      </c>
      <c r="F19" s="296" t="s">
        <v>382</v>
      </c>
      <c r="G19" s="296" t="str">
        <f t="shared" si="0"/>
        <v>11</v>
      </c>
      <c r="H19" s="296"/>
      <c r="I19" s="296"/>
      <c r="J19" s="296" t="str">
        <f t="shared" si="1"/>
        <v>L</v>
      </c>
      <c r="K19" s="298">
        <v>-562005.4</v>
      </c>
    </row>
    <row r="20" spans="1:11" s="299" customFormat="1" x14ac:dyDescent="0.2">
      <c r="A20" s="296">
        <v>363103</v>
      </c>
      <c r="B20" s="296" t="s">
        <v>582</v>
      </c>
      <c r="C20" s="296" t="s">
        <v>380</v>
      </c>
      <c r="D20" s="297" t="s">
        <v>405</v>
      </c>
      <c r="E20" s="296" t="s">
        <v>381</v>
      </c>
      <c r="F20" s="296" t="s">
        <v>382</v>
      </c>
      <c r="G20" s="296" t="str">
        <f t="shared" si="0"/>
        <v>11</v>
      </c>
      <c r="H20" s="296"/>
      <c r="I20" s="296"/>
      <c r="J20" s="296" t="str">
        <f t="shared" si="1"/>
        <v>L</v>
      </c>
      <c r="K20" s="298">
        <v>230250.9</v>
      </c>
    </row>
    <row r="21" spans="1:11" s="299" customFormat="1" x14ac:dyDescent="0.2">
      <c r="A21" s="296">
        <v>363104</v>
      </c>
      <c r="B21" s="296" t="s">
        <v>583</v>
      </c>
      <c r="C21" s="296" t="s">
        <v>380</v>
      </c>
      <c r="D21" s="297" t="s">
        <v>405</v>
      </c>
      <c r="E21" s="296" t="s">
        <v>381</v>
      </c>
      <c r="F21" s="296" t="s">
        <v>382</v>
      </c>
      <c r="G21" s="296" t="str">
        <f t="shared" si="0"/>
        <v>11</v>
      </c>
      <c r="H21" s="296"/>
      <c r="I21" s="296"/>
      <c r="J21" s="296" t="str">
        <f t="shared" si="1"/>
        <v>L</v>
      </c>
      <c r="K21" s="298">
        <v>-4500</v>
      </c>
    </row>
    <row r="22" spans="1:11" s="299" customFormat="1" x14ac:dyDescent="0.2">
      <c r="A22" s="296">
        <v>363105</v>
      </c>
      <c r="B22" s="296" t="s">
        <v>884</v>
      </c>
      <c r="C22" s="296" t="s">
        <v>380</v>
      </c>
      <c r="D22" s="297" t="s">
        <v>405</v>
      </c>
      <c r="E22" s="296" t="s">
        <v>381</v>
      </c>
      <c r="F22" s="296" t="s">
        <v>382</v>
      </c>
      <c r="G22" s="296" t="str">
        <f t="shared" si="0"/>
        <v>11</v>
      </c>
      <c r="H22" s="296"/>
      <c r="I22" s="296"/>
      <c r="J22" s="296" t="str">
        <f t="shared" si="1"/>
        <v>L</v>
      </c>
      <c r="K22" s="298">
        <v>0</v>
      </c>
    </row>
    <row r="23" spans="1:11" s="299" customFormat="1" x14ac:dyDescent="0.2">
      <c r="A23" s="296">
        <v>363111</v>
      </c>
      <c r="B23" s="296" t="s">
        <v>584</v>
      </c>
      <c r="C23" s="296" t="s">
        <v>380</v>
      </c>
      <c r="D23" s="297" t="s">
        <v>405</v>
      </c>
      <c r="E23" s="296" t="s">
        <v>381</v>
      </c>
      <c r="F23" s="296" t="s">
        <v>382</v>
      </c>
      <c r="G23" s="296" t="str">
        <f t="shared" si="0"/>
        <v>11</v>
      </c>
      <c r="H23" s="296"/>
      <c r="I23" s="296"/>
      <c r="J23" s="296" t="str">
        <f t="shared" si="1"/>
        <v>L</v>
      </c>
      <c r="K23" s="298">
        <v>-1450</v>
      </c>
    </row>
    <row r="24" spans="1:11" s="299" customFormat="1" x14ac:dyDescent="0.2">
      <c r="A24" s="296">
        <v>369102</v>
      </c>
      <c r="B24" s="296" t="s">
        <v>885</v>
      </c>
      <c r="C24" s="296" t="s">
        <v>380</v>
      </c>
      <c r="D24" s="297" t="s">
        <v>405</v>
      </c>
      <c r="E24" s="296" t="s">
        <v>381</v>
      </c>
      <c r="F24" s="296" t="s">
        <v>382</v>
      </c>
      <c r="G24" s="296" t="str">
        <f t="shared" si="0"/>
        <v>11</v>
      </c>
      <c r="H24" s="296"/>
      <c r="I24" s="296"/>
      <c r="J24" s="296" t="str">
        <f t="shared" si="1"/>
        <v>L</v>
      </c>
      <c r="K24" s="298">
        <v>1548.3</v>
      </c>
    </row>
    <row r="25" spans="1:11" s="299" customFormat="1" x14ac:dyDescent="0.2">
      <c r="A25" s="296">
        <v>369103</v>
      </c>
      <c r="B25" s="296" t="s">
        <v>886</v>
      </c>
      <c r="C25" s="296" t="s">
        <v>380</v>
      </c>
      <c r="D25" s="297" t="s">
        <v>405</v>
      </c>
      <c r="E25" s="296" t="s">
        <v>381</v>
      </c>
      <c r="F25" s="296" t="s">
        <v>382</v>
      </c>
      <c r="G25" s="296" t="str">
        <f t="shared" si="0"/>
        <v>11</v>
      </c>
      <c r="H25" s="296"/>
      <c r="I25" s="296"/>
      <c r="J25" s="296" t="str">
        <f t="shared" si="1"/>
        <v>L</v>
      </c>
      <c r="K25" s="298">
        <v>0</v>
      </c>
    </row>
    <row r="26" spans="1:11" s="299" customFormat="1" x14ac:dyDescent="0.2">
      <c r="A26" s="296">
        <v>369999</v>
      </c>
      <c r="B26" s="296" t="s">
        <v>585</v>
      </c>
      <c r="C26" s="296" t="s">
        <v>380</v>
      </c>
      <c r="D26" s="297" t="s">
        <v>405</v>
      </c>
      <c r="E26" s="296" t="s">
        <v>381</v>
      </c>
      <c r="F26" s="296" t="s">
        <v>382</v>
      </c>
      <c r="G26" s="296" t="str">
        <f t="shared" si="0"/>
        <v>11</v>
      </c>
      <c r="H26" s="296"/>
      <c r="I26" s="296"/>
      <c r="J26" s="296" t="str">
        <f t="shared" si="1"/>
        <v>L</v>
      </c>
      <c r="K26" s="298">
        <v>0</v>
      </c>
    </row>
    <row r="27" spans="1:11" x14ac:dyDescent="0.2">
      <c r="A27" s="260">
        <v>371102</v>
      </c>
      <c r="B27" s="260" t="s">
        <v>587</v>
      </c>
      <c r="C27" s="260" t="s">
        <v>380</v>
      </c>
      <c r="D27" s="275" t="s">
        <v>406</v>
      </c>
      <c r="E27" s="260" t="s">
        <v>381</v>
      </c>
      <c r="F27" s="260" t="s">
        <v>382</v>
      </c>
      <c r="G27" s="260" t="str">
        <f t="shared" si="0"/>
        <v>11</v>
      </c>
      <c r="H27" s="260"/>
      <c r="I27" s="260"/>
      <c r="J27" s="260" t="str">
        <f t="shared" si="1"/>
        <v>L</v>
      </c>
      <c r="K27" s="276">
        <v>11304300</v>
      </c>
    </row>
    <row r="28" spans="1:11" x14ac:dyDescent="0.2">
      <c r="A28" s="260">
        <v>372101</v>
      </c>
      <c r="B28" s="260" t="s">
        <v>588</v>
      </c>
      <c r="C28" s="260" t="s">
        <v>380</v>
      </c>
      <c r="D28" s="275" t="s">
        <v>406</v>
      </c>
      <c r="E28" s="260" t="s">
        <v>381</v>
      </c>
      <c r="F28" s="260" t="s">
        <v>382</v>
      </c>
      <c r="G28" s="260" t="str">
        <f t="shared" si="0"/>
        <v>11</v>
      </c>
      <c r="H28" s="260"/>
      <c r="I28" s="260"/>
      <c r="J28" s="260" t="str">
        <f t="shared" si="1"/>
        <v>L</v>
      </c>
      <c r="K28" s="276">
        <v>0</v>
      </c>
    </row>
    <row r="29" spans="1:11" x14ac:dyDescent="0.2">
      <c r="A29" s="260">
        <v>372102</v>
      </c>
      <c r="B29" s="260" t="s">
        <v>589</v>
      </c>
      <c r="C29" s="260" t="s">
        <v>380</v>
      </c>
      <c r="D29" s="275" t="s">
        <v>406</v>
      </c>
      <c r="E29" s="260" t="s">
        <v>381</v>
      </c>
      <c r="F29" s="260" t="s">
        <v>382</v>
      </c>
      <c r="G29" s="260" t="str">
        <f t="shared" si="0"/>
        <v>11</v>
      </c>
      <c r="H29" s="260"/>
      <c r="I29" s="260"/>
      <c r="J29" s="260" t="str">
        <f t="shared" si="1"/>
        <v>L</v>
      </c>
      <c r="K29" s="276">
        <v>0</v>
      </c>
    </row>
    <row r="30" spans="1:11" x14ac:dyDescent="0.2">
      <c r="A30" s="260">
        <v>372103</v>
      </c>
      <c r="B30" s="260" t="s">
        <v>590</v>
      </c>
      <c r="C30" s="260" t="s">
        <v>380</v>
      </c>
      <c r="D30" s="275" t="s">
        <v>406</v>
      </c>
      <c r="E30" s="260" t="s">
        <v>381</v>
      </c>
      <c r="F30" s="260" t="s">
        <v>382</v>
      </c>
      <c r="G30" s="260" t="str">
        <f t="shared" si="0"/>
        <v>11</v>
      </c>
      <c r="H30" s="260"/>
      <c r="I30" s="260"/>
      <c r="J30" s="260" t="str">
        <f t="shared" si="1"/>
        <v>L</v>
      </c>
      <c r="K30" s="276">
        <v>0</v>
      </c>
    </row>
    <row r="31" spans="1:11" x14ac:dyDescent="0.2">
      <c r="A31" s="260">
        <v>372104</v>
      </c>
      <c r="B31" s="260" t="s">
        <v>591</v>
      </c>
      <c r="C31" s="260" t="s">
        <v>380</v>
      </c>
      <c r="D31" s="275" t="s">
        <v>406</v>
      </c>
      <c r="E31" s="260" t="s">
        <v>381</v>
      </c>
      <c r="F31" s="260" t="s">
        <v>382</v>
      </c>
      <c r="G31" s="260" t="str">
        <f t="shared" si="0"/>
        <v>11</v>
      </c>
      <c r="H31" s="260"/>
      <c r="I31" s="260"/>
      <c r="J31" s="260" t="str">
        <f t="shared" si="1"/>
        <v>L</v>
      </c>
      <c r="K31" s="276">
        <v>0</v>
      </c>
    </row>
    <row r="32" spans="1:11" x14ac:dyDescent="0.2">
      <c r="A32" s="260">
        <v>373101</v>
      </c>
      <c r="B32" s="260" t="s">
        <v>592</v>
      </c>
      <c r="C32" s="260" t="s">
        <v>380</v>
      </c>
      <c r="D32" s="275" t="s">
        <v>406</v>
      </c>
      <c r="E32" s="260" t="s">
        <v>381</v>
      </c>
      <c r="F32" s="260" t="s">
        <v>382</v>
      </c>
      <c r="G32" s="260" t="str">
        <f t="shared" si="0"/>
        <v>11</v>
      </c>
      <c r="H32" s="260"/>
      <c r="I32" s="260"/>
      <c r="J32" s="260" t="str">
        <f t="shared" si="1"/>
        <v>L</v>
      </c>
      <c r="K32" s="276">
        <v>-18118.3</v>
      </c>
    </row>
    <row r="33" spans="1:11" x14ac:dyDescent="0.2">
      <c r="A33" s="260">
        <v>392101</v>
      </c>
      <c r="B33" s="260" t="s">
        <v>890</v>
      </c>
      <c r="C33" s="260" t="s">
        <v>380</v>
      </c>
      <c r="D33" s="275" t="s">
        <v>409</v>
      </c>
      <c r="E33" s="260" t="s">
        <v>381</v>
      </c>
      <c r="F33" s="260" t="s">
        <v>382</v>
      </c>
      <c r="G33" s="260" t="str">
        <f t="shared" si="0"/>
        <v>11</v>
      </c>
      <c r="H33" s="260"/>
      <c r="I33" s="260"/>
      <c r="J33" s="260" t="str">
        <f t="shared" si="1"/>
        <v>L</v>
      </c>
      <c r="K33" s="276">
        <v>0</v>
      </c>
    </row>
    <row r="34" spans="1:11" x14ac:dyDescent="0.2">
      <c r="A34" s="260">
        <v>392102</v>
      </c>
      <c r="B34" s="260" t="s">
        <v>598</v>
      </c>
      <c r="C34" s="260" t="s">
        <v>380</v>
      </c>
      <c r="D34" s="275" t="s">
        <v>409</v>
      </c>
      <c r="E34" s="260" t="s">
        <v>381</v>
      </c>
      <c r="F34" s="260" t="s">
        <v>382</v>
      </c>
      <c r="G34" s="260" t="str">
        <f t="shared" si="0"/>
        <v>11</v>
      </c>
      <c r="H34" s="260"/>
      <c r="I34" s="260"/>
      <c r="J34" s="260" t="str">
        <f t="shared" si="1"/>
        <v>L</v>
      </c>
      <c r="K34" s="276">
        <v>-116564</v>
      </c>
    </row>
    <row r="35" spans="1:11" x14ac:dyDescent="0.2">
      <c r="A35" s="260">
        <v>392103</v>
      </c>
      <c r="B35" s="260" t="s">
        <v>599</v>
      </c>
      <c r="C35" s="260" t="s">
        <v>380</v>
      </c>
      <c r="D35" s="275" t="s">
        <v>409</v>
      </c>
      <c r="E35" s="260" t="s">
        <v>381</v>
      </c>
      <c r="F35" s="260" t="s">
        <v>382</v>
      </c>
      <c r="G35" s="260" t="str">
        <f t="shared" si="0"/>
        <v>11</v>
      </c>
      <c r="H35" s="260"/>
      <c r="I35" s="260"/>
      <c r="J35" s="260" t="str">
        <f t="shared" si="1"/>
        <v>L</v>
      </c>
      <c r="K35" s="276">
        <v>-1959200.5</v>
      </c>
    </row>
    <row r="36" spans="1:11" x14ac:dyDescent="0.2">
      <c r="A36" s="260">
        <v>393102</v>
      </c>
      <c r="B36" s="260" t="s">
        <v>600</v>
      </c>
      <c r="C36" s="260" t="s">
        <v>380</v>
      </c>
      <c r="D36" s="275" t="s">
        <v>409</v>
      </c>
      <c r="E36" s="260" t="s">
        <v>381</v>
      </c>
      <c r="F36" s="260" t="s">
        <v>382</v>
      </c>
      <c r="G36" s="260" t="str">
        <f t="shared" si="0"/>
        <v>11</v>
      </c>
      <c r="H36" s="260"/>
      <c r="I36" s="260"/>
      <c r="J36" s="260" t="str">
        <f t="shared" si="1"/>
        <v>L</v>
      </c>
      <c r="K36" s="276">
        <v>-10377959</v>
      </c>
    </row>
    <row r="37" spans="1:11" x14ac:dyDescent="0.2">
      <c r="A37" s="260">
        <v>393103</v>
      </c>
      <c r="B37" s="260" t="s">
        <v>601</v>
      </c>
      <c r="C37" s="260" t="s">
        <v>380</v>
      </c>
      <c r="D37" s="275" t="s">
        <v>409</v>
      </c>
      <c r="E37" s="260" t="s">
        <v>381</v>
      </c>
      <c r="F37" s="260" t="s">
        <v>382</v>
      </c>
      <c r="G37" s="260" t="str">
        <f t="shared" si="0"/>
        <v>11</v>
      </c>
      <c r="H37" s="260"/>
      <c r="I37" s="260"/>
      <c r="J37" s="260" t="str">
        <f t="shared" si="1"/>
        <v>L</v>
      </c>
      <c r="K37" s="276">
        <v>-14468382</v>
      </c>
    </row>
    <row r="38" spans="1:11" x14ac:dyDescent="0.2">
      <c r="A38" s="260">
        <v>398101</v>
      </c>
      <c r="B38" s="260" t="s">
        <v>603</v>
      </c>
      <c r="C38" s="260" t="s">
        <v>380</v>
      </c>
      <c r="D38" s="275" t="s">
        <v>411</v>
      </c>
      <c r="E38" s="260" t="s">
        <v>381</v>
      </c>
      <c r="F38" s="260" t="s">
        <v>382</v>
      </c>
      <c r="G38" s="260" t="str">
        <f t="shared" si="0"/>
        <v>11</v>
      </c>
      <c r="H38" s="260"/>
      <c r="I38" s="260"/>
      <c r="J38" s="260" t="str">
        <f t="shared" si="1"/>
        <v>L</v>
      </c>
      <c r="K38" s="276">
        <v>-313448891</v>
      </c>
    </row>
    <row r="39" spans="1:11" x14ac:dyDescent="0.2">
      <c r="A39" s="260">
        <v>398102</v>
      </c>
      <c r="B39" s="260" t="s">
        <v>894</v>
      </c>
      <c r="C39" s="260" t="s">
        <v>380</v>
      </c>
      <c r="D39" s="275" t="s">
        <v>411</v>
      </c>
      <c r="E39" s="260" t="s">
        <v>381</v>
      </c>
      <c r="F39" s="260" t="s">
        <v>382</v>
      </c>
      <c r="G39" s="260" t="str">
        <f t="shared" si="0"/>
        <v>11</v>
      </c>
      <c r="H39" s="260"/>
      <c r="I39" s="260"/>
      <c r="J39" s="260" t="str">
        <f t="shared" si="1"/>
        <v>L</v>
      </c>
      <c r="K39" s="276">
        <v>-2245190</v>
      </c>
    </row>
    <row r="40" spans="1:11" x14ac:dyDescent="0.2">
      <c r="A40" s="260">
        <v>398103</v>
      </c>
      <c r="B40" s="260" t="s">
        <v>895</v>
      </c>
      <c r="C40" s="260" t="s">
        <v>380</v>
      </c>
      <c r="D40" s="275" t="s">
        <v>411</v>
      </c>
      <c r="E40" s="260" t="s">
        <v>381</v>
      </c>
      <c r="F40" s="260" t="s">
        <v>382</v>
      </c>
      <c r="G40" s="260" t="str">
        <f t="shared" si="0"/>
        <v>11</v>
      </c>
      <c r="H40" s="260"/>
      <c r="I40" s="260"/>
      <c r="J40" s="260" t="str">
        <f t="shared" si="1"/>
        <v>L</v>
      </c>
      <c r="K40" s="276">
        <v>-3360647.3</v>
      </c>
    </row>
    <row r="41" spans="1:11" x14ac:dyDescent="0.2">
      <c r="A41" s="260">
        <v>201101</v>
      </c>
      <c r="B41" s="260" t="s">
        <v>857</v>
      </c>
      <c r="C41" s="260" t="s">
        <v>380</v>
      </c>
      <c r="D41" s="275" t="s">
        <v>955</v>
      </c>
      <c r="E41" s="260" t="s">
        <v>381</v>
      </c>
      <c r="F41" s="260" t="s">
        <v>382</v>
      </c>
      <c r="G41" s="260" t="str">
        <f t="shared" si="0"/>
        <v>12</v>
      </c>
      <c r="H41" s="260"/>
      <c r="I41" s="260"/>
      <c r="J41" s="260" t="str">
        <f t="shared" si="1"/>
        <v>A</v>
      </c>
      <c r="K41" s="276">
        <v>0</v>
      </c>
    </row>
    <row r="42" spans="1:11" x14ac:dyDescent="0.2">
      <c r="A42" s="260">
        <v>601201</v>
      </c>
      <c r="B42" s="260" t="s">
        <v>792</v>
      </c>
      <c r="C42" s="260" t="s">
        <v>380</v>
      </c>
      <c r="D42" s="275" t="s">
        <v>431</v>
      </c>
      <c r="E42" s="260" t="s">
        <v>386</v>
      </c>
      <c r="F42" s="260" t="s">
        <v>382</v>
      </c>
      <c r="G42" s="260" t="str">
        <f t="shared" si="0"/>
        <v>12</v>
      </c>
      <c r="H42" s="260"/>
      <c r="I42" s="260"/>
      <c r="J42" s="260" t="str">
        <f t="shared" si="1"/>
        <v>P</v>
      </c>
      <c r="K42" s="276">
        <v>-296984787.80000001</v>
      </c>
    </row>
    <row r="43" spans="1:11" x14ac:dyDescent="0.2">
      <c r="A43" s="260">
        <v>601202</v>
      </c>
      <c r="B43" s="260" t="s">
        <v>793</v>
      </c>
      <c r="C43" s="260" t="s">
        <v>380</v>
      </c>
      <c r="D43" s="275" t="s">
        <v>431</v>
      </c>
      <c r="E43" s="260" t="s">
        <v>386</v>
      </c>
      <c r="F43" s="260" t="s">
        <v>382</v>
      </c>
      <c r="G43" s="260" t="str">
        <f t="shared" si="0"/>
        <v>12</v>
      </c>
      <c r="H43" s="260"/>
      <c r="I43" s="260"/>
      <c r="J43" s="260" t="str">
        <f t="shared" si="1"/>
        <v>P</v>
      </c>
      <c r="K43" s="276">
        <v>-5104357</v>
      </c>
    </row>
    <row r="44" spans="1:11" x14ac:dyDescent="0.2">
      <c r="A44" s="260">
        <v>601291</v>
      </c>
      <c r="B44" s="260" t="s">
        <v>853</v>
      </c>
      <c r="C44" s="260" t="s">
        <v>380</v>
      </c>
      <c r="D44" s="275" t="s">
        <v>431</v>
      </c>
      <c r="E44" s="260" t="s">
        <v>386</v>
      </c>
      <c r="F44" s="260" t="s">
        <v>382</v>
      </c>
      <c r="G44" s="260" t="str">
        <f t="shared" si="0"/>
        <v>12</v>
      </c>
      <c r="H44" s="260"/>
      <c r="I44" s="260"/>
      <c r="J44" s="260" t="str">
        <f t="shared" si="1"/>
        <v>P</v>
      </c>
      <c r="K44" s="276">
        <v>-2339127</v>
      </c>
    </row>
    <row r="45" spans="1:11" x14ac:dyDescent="0.2">
      <c r="A45" s="260">
        <v>601911</v>
      </c>
      <c r="B45" s="260" t="s">
        <v>794</v>
      </c>
      <c r="C45" s="260" t="s">
        <v>380</v>
      </c>
      <c r="D45" s="275" t="s">
        <v>431</v>
      </c>
      <c r="E45" s="260" t="s">
        <v>386</v>
      </c>
      <c r="F45" s="260" t="s">
        <v>382</v>
      </c>
      <c r="G45" s="260" t="str">
        <f t="shared" si="0"/>
        <v>12</v>
      </c>
      <c r="H45" s="260"/>
      <c r="I45" s="260"/>
      <c r="J45" s="260" t="str">
        <f t="shared" si="1"/>
        <v>P</v>
      </c>
      <c r="K45" s="276">
        <v>-180586697.19999999</v>
      </c>
    </row>
    <row r="46" spans="1:11" x14ac:dyDescent="0.2">
      <c r="A46" s="260">
        <v>602101</v>
      </c>
      <c r="B46" s="260" t="s">
        <v>795</v>
      </c>
      <c r="C46" s="260" t="s">
        <v>380</v>
      </c>
      <c r="D46" s="275" t="s">
        <v>432</v>
      </c>
      <c r="E46" s="260" t="s">
        <v>386</v>
      </c>
      <c r="F46" s="260" t="s">
        <v>382</v>
      </c>
      <c r="G46" s="260" t="str">
        <f t="shared" si="0"/>
        <v>13</v>
      </c>
      <c r="H46" s="260"/>
      <c r="I46" s="260"/>
      <c r="J46" s="260" t="str">
        <f t="shared" si="1"/>
        <v>P</v>
      </c>
      <c r="K46" s="276">
        <v>16889776.100000001</v>
      </c>
    </row>
    <row r="47" spans="1:11" x14ac:dyDescent="0.2">
      <c r="A47" s="260">
        <v>505201</v>
      </c>
      <c r="B47" s="260" t="s">
        <v>656</v>
      </c>
      <c r="C47" s="260" t="s">
        <v>380</v>
      </c>
      <c r="D47" s="275" t="s">
        <v>425</v>
      </c>
      <c r="E47" s="260" t="s">
        <v>386</v>
      </c>
      <c r="F47" s="260" t="s">
        <v>382</v>
      </c>
      <c r="G47" s="260" t="str">
        <f t="shared" si="0"/>
        <v>14</v>
      </c>
      <c r="H47" s="260"/>
      <c r="I47" s="260"/>
      <c r="J47" s="260" t="str">
        <f t="shared" si="1"/>
        <v>P</v>
      </c>
      <c r="K47" s="276">
        <v>0</v>
      </c>
    </row>
    <row r="48" spans="1:11" x14ac:dyDescent="0.2">
      <c r="A48" s="260">
        <v>505911</v>
      </c>
      <c r="B48" s="260" t="s">
        <v>657</v>
      </c>
      <c r="C48" s="260" t="s">
        <v>380</v>
      </c>
      <c r="D48" s="275" t="s">
        <v>425</v>
      </c>
      <c r="E48" s="260" t="s">
        <v>386</v>
      </c>
      <c r="F48" s="260" t="s">
        <v>382</v>
      </c>
      <c r="G48" s="260" t="str">
        <f t="shared" si="0"/>
        <v>14</v>
      </c>
      <c r="H48" s="260"/>
      <c r="I48" s="260"/>
      <c r="J48" s="260" t="str">
        <f t="shared" si="1"/>
        <v>P</v>
      </c>
      <c r="K48" s="276">
        <v>0</v>
      </c>
    </row>
    <row r="49" spans="1:11" x14ac:dyDescent="0.2">
      <c r="A49" s="260">
        <v>605201</v>
      </c>
      <c r="B49" s="260" t="s">
        <v>800</v>
      </c>
      <c r="C49" s="260" t="s">
        <v>380</v>
      </c>
      <c r="D49" s="275" t="s">
        <v>433</v>
      </c>
      <c r="E49" s="260" t="s">
        <v>386</v>
      </c>
      <c r="F49" s="260" t="s">
        <v>382</v>
      </c>
      <c r="G49" s="260" t="str">
        <f t="shared" si="0"/>
        <v>14</v>
      </c>
      <c r="H49" s="260"/>
      <c r="I49" s="260"/>
      <c r="J49" s="260" t="str">
        <f t="shared" si="1"/>
        <v>P</v>
      </c>
      <c r="K49" s="276">
        <v>-21891473</v>
      </c>
    </row>
    <row r="50" spans="1:11" x14ac:dyDescent="0.2">
      <c r="A50" s="260">
        <v>605911</v>
      </c>
      <c r="B50" s="260" t="s">
        <v>801</v>
      </c>
      <c r="C50" s="260" t="s">
        <v>380</v>
      </c>
      <c r="D50" s="275" t="s">
        <v>433</v>
      </c>
      <c r="E50" s="260" t="s">
        <v>386</v>
      </c>
      <c r="F50" s="260" t="s">
        <v>382</v>
      </c>
      <c r="G50" s="260" t="str">
        <f t="shared" si="0"/>
        <v>14</v>
      </c>
      <c r="H50" s="260"/>
      <c r="I50" s="260"/>
      <c r="J50" s="260" t="str">
        <f t="shared" si="1"/>
        <v>P</v>
      </c>
      <c r="K50" s="276">
        <v>-2741831</v>
      </c>
    </row>
    <row r="51" spans="1:11" x14ac:dyDescent="0.2">
      <c r="A51" s="260">
        <v>506201</v>
      </c>
      <c r="B51" s="260" t="s">
        <v>658</v>
      </c>
      <c r="C51" s="260" t="s">
        <v>380</v>
      </c>
      <c r="D51" s="275" t="s">
        <v>426</v>
      </c>
      <c r="E51" s="260" t="s">
        <v>386</v>
      </c>
      <c r="F51" s="260" t="s">
        <v>382</v>
      </c>
      <c r="G51" s="260" t="str">
        <f t="shared" si="0"/>
        <v>15</v>
      </c>
      <c r="H51" s="260"/>
      <c r="I51" s="260"/>
      <c r="J51" s="260" t="str">
        <f t="shared" si="1"/>
        <v>P</v>
      </c>
      <c r="K51" s="276">
        <v>0</v>
      </c>
    </row>
    <row r="52" spans="1:11" x14ac:dyDescent="0.2">
      <c r="A52" s="260">
        <v>606201</v>
      </c>
      <c r="B52" s="260" t="s">
        <v>802</v>
      </c>
      <c r="C52" s="260" t="s">
        <v>380</v>
      </c>
      <c r="D52" s="275" t="s">
        <v>1055</v>
      </c>
      <c r="E52" s="260" t="s">
        <v>386</v>
      </c>
      <c r="F52" s="260" t="s">
        <v>382</v>
      </c>
      <c r="G52" s="260" t="str">
        <f t="shared" si="0"/>
        <v>15</v>
      </c>
      <c r="H52" s="260"/>
      <c r="I52" s="260"/>
      <c r="J52" s="260" t="str">
        <f t="shared" si="1"/>
        <v>P</v>
      </c>
      <c r="K52" s="276">
        <v>8642666</v>
      </c>
    </row>
    <row r="53" spans="1:11" x14ac:dyDescent="0.2">
      <c r="A53" s="260">
        <v>611201</v>
      </c>
      <c r="B53" s="260" t="s">
        <v>806</v>
      </c>
      <c r="C53" s="260" t="s">
        <v>380</v>
      </c>
      <c r="D53" s="275" t="s">
        <v>391</v>
      </c>
      <c r="E53" s="260" t="s">
        <v>386</v>
      </c>
      <c r="F53" s="260" t="s">
        <v>382</v>
      </c>
      <c r="G53" s="260" t="str">
        <f t="shared" si="0"/>
        <v>16</v>
      </c>
      <c r="H53" s="260"/>
      <c r="I53" s="260"/>
      <c r="J53" s="260" t="str">
        <f t="shared" si="1"/>
        <v>P</v>
      </c>
      <c r="K53" s="276">
        <v>0</v>
      </c>
    </row>
    <row r="54" spans="1:11" x14ac:dyDescent="0.2">
      <c r="A54" s="260">
        <v>618201</v>
      </c>
      <c r="B54" s="260" t="s">
        <v>810</v>
      </c>
      <c r="C54" s="260" t="s">
        <v>380</v>
      </c>
      <c r="D54" s="275" t="s">
        <v>435</v>
      </c>
      <c r="E54" s="260" t="s">
        <v>386</v>
      </c>
      <c r="F54" s="260" t="s">
        <v>382</v>
      </c>
      <c r="G54" s="260" t="str">
        <f t="shared" si="0"/>
        <v>17</v>
      </c>
      <c r="H54" s="260"/>
      <c r="I54" s="260"/>
      <c r="J54" s="260" t="str">
        <f t="shared" si="1"/>
        <v>P</v>
      </c>
      <c r="K54" s="276">
        <v>-131624.9</v>
      </c>
    </row>
    <row r="55" spans="1:11" x14ac:dyDescent="0.2">
      <c r="A55" s="260">
        <v>618301</v>
      </c>
      <c r="B55" s="260" t="s">
        <v>811</v>
      </c>
      <c r="C55" s="260" t="s">
        <v>380</v>
      </c>
      <c r="D55" s="275" t="s">
        <v>435</v>
      </c>
      <c r="E55" s="260" t="s">
        <v>386</v>
      </c>
      <c r="F55" s="260" t="s">
        <v>382</v>
      </c>
      <c r="G55" s="260" t="str">
        <f t="shared" si="0"/>
        <v>17</v>
      </c>
      <c r="H55" s="260"/>
      <c r="I55" s="260"/>
      <c r="J55" s="260" t="str">
        <f t="shared" si="1"/>
        <v>P</v>
      </c>
      <c r="K55" s="276">
        <v>-146869</v>
      </c>
    </row>
    <row r="56" spans="1:11" x14ac:dyDescent="0.2">
      <c r="A56" s="260">
        <v>501201</v>
      </c>
      <c r="B56" s="260" t="s">
        <v>631</v>
      </c>
      <c r="C56" s="260" t="s">
        <v>380</v>
      </c>
      <c r="D56" s="275" t="s">
        <v>421</v>
      </c>
      <c r="E56" s="260" t="s">
        <v>386</v>
      </c>
      <c r="F56" s="260" t="s">
        <v>382</v>
      </c>
      <c r="G56" s="260" t="str">
        <f t="shared" si="0"/>
        <v>20</v>
      </c>
      <c r="H56" s="260"/>
      <c r="I56" s="260"/>
      <c r="J56" s="260" t="str">
        <f t="shared" si="1"/>
        <v>P</v>
      </c>
      <c r="K56" s="276">
        <v>32396324.300000001</v>
      </c>
    </row>
    <row r="57" spans="1:11" x14ac:dyDescent="0.2">
      <c r="A57" s="260">
        <v>501202</v>
      </c>
      <c r="B57" s="260" t="s">
        <v>632</v>
      </c>
      <c r="C57" s="260" t="s">
        <v>380</v>
      </c>
      <c r="D57" s="275" t="s">
        <v>421</v>
      </c>
      <c r="E57" s="260" t="s">
        <v>386</v>
      </c>
      <c r="F57" s="260" t="s">
        <v>382</v>
      </c>
      <c r="G57" s="260" t="str">
        <f t="shared" si="0"/>
        <v>20</v>
      </c>
      <c r="H57" s="260"/>
      <c r="I57" s="260"/>
      <c r="J57" s="260" t="str">
        <f t="shared" si="1"/>
        <v>P</v>
      </c>
      <c r="K57" s="276">
        <v>424719.2</v>
      </c>
    </row>
    <row r="58" spans="1:11" x14ac:dyDescent="0.2">
      <c r="A58" s="260">
        <v>501211</v>
      </c>
      <c r="B58" s="260" t="s">
        <v>633</v>
      </c>
      <c r="C58" s="260" t="s">
        <v>380</v>
      </c>
      <c r="D58" s="275" t="s">
        <v>421</v>
      </c>
      <c r="E58" s="260" t="s">
        <v>386</v>
      </c>
      <c r="F58" s="260" t="s">
        <v>382</v>
      </c>
      <c r="G58" s="260" t="str">
        <f t="shared" si="0"/>
        <v>20</v>
      </c>
      <c r="H58" s="260"/>
      <c r="I58" s="260"/>
      <c r="J58" s="260" t="str">
        <f t="shared" si="1"/>
        <v>P</v>
      </c>
      <c r="K58" s="276">
        <v>12473830.4</v>
      </c>
    </row>
    <row r="59" spans="1:11" x14ac:dyDescent="0.2">
      <c r="A59" s="260">
        <v>501212</v>
      </c>
      <c r="B59" s="260" t="s">
        <v>634</v>
      </c>
      <c r="C59" s="260" t="s">
        <v>380</v>
      </c>
      <c r="D59" s="275" t="s">
        <v>421</v>
      </c>
      <c r="E59" s="260" t="s">
        <v>386</v>
      </c>
      <c r="F59" s="260" t="s">
        <v>382</v>
      </c>
      <c r="G59" s="260" t="str">
        <f t="shared" si="0"/>
        <v>20</v>
      </c>
      <c r="H59" s="260"/>
      <c r="I59" s="260"/>
      <c r="J59" s="260" t="str">
        <f t="shared" si="1"/>
        <v>P</v>
      </c>
      <c r="K59" s="276">
        <v>700000</v>
      </c>
    </row>
    <row r="60" spans="1:11" x14ac:dyDescent="0.2">
      <c r="A60" s="260">
        <v>501213</v>
      </c>
      <c r="B60" s="260" t="s">
        <v>635</v>
      </c>
      <c r="C60" s="260" t="s">
        <v>380</v>
      </c>
      <c r="D60" s="275" t="s">
        <v>421</v>
      </c>
      <c r="E60" s="260" t="s">
        <v>386</v>
      </c>
      <c r="F60" s="260" t="s">
        <v>382</v>
      </c>
      <c r="G60" s="260" t="str">
        <f t="shared" si="0"/>
        <v>20</v>
      </c>
      <c r="H60" s="260"/>
      <c r="I60" s="260"/>
      <c r="J60" s="260" t="str">
        <f t="shared" si="1"/>
        <v>P</v>
      </c>
      <c r="K60" s="276">
        <v>0</v>
      </c>
    </row>
    <row r="61" spans="1:11" x14ac:dyDescent="0.2">
      <c r="A61" s="260">
        <v>501214</v>
      </c>
      <c r="B61" s="260" t="s">
        <v>636</v>
      </c>
      <c r="C61" s="260" t="s">
        <v>380</v>
      </c>
      <c r="D61" s="275" t="s">
        <v>421</v>
      </c>
      <c r="E61" s="260" t="s">
        <v>386</v>
      </c>
      <c r="F61" s="260" t="s">
        <v>382</v>
      </c>
      <c r="G61" s="260" t="str">
        <f t="shared" si="0"/>
        <v>20</v>
      </c>
      <c r="H61" s="260"/>
      <c r="I61" s="260"/>
      <c r="J61" s="260" t="str">
        <f t="shared" si="1"/>
        <v>P</v>
      </c>
      <c r="K61" s="276">
        <v>71689.399999999994</v>
      </c>
    </row>
    <row r="62" spans="1:11" x14ac:dyDescent="0.2">
      <c r="A62" s="260">
        <v>501215</v>
      </c>
      <c r="B62" s="260" t="s">
        <v>637</v>
      </c>
      <c r="C62" s="260" t="s">
        <v>380</v>
      </c>
      <c r="D62" s="275" t="s">
        <v>421</v>
      </c>
      <c r="E62" s="260" t="s">
        <v>386</v>
      </c>
      <c r="F62" s="260" t="s">
        <v>382</v>
      </c>
      <c r="G62" s="260" t="str">
        <f t="shared" si="0"/>
        <v>20</v>
      </c>
      <c r="H62" s="260"/>
      <c r="I62" s="260"/>
      <c r="J62" s="260" t="str">
        <f t="shared" si="1"/>
        <v>P</v>
      </c>
      <c r="K62" s="276">
        <v>0</v>
      </c>
    </row>
    <row r="63" spans="1:11" x14ac:dyDescent="0.2">
      <c r="A63" s="260">
        <v>501216</v>
      </c>
      <c r="B63" s="260" t="s">
        <v>638</v>
      </c>
      <c r="C63" s="260" t="s">
        <v>380</v>
      </c>
      <c r="D63" s="275" t="s">
        <v>421</v>
      </c>
      <c r="E63" s="260" t="s">
        <v>386</v>
      </c>
      <c r="F63" s="260" t="s">
        <v>382</v>
      </c>
      <c r="G63" s="260" t="str">
        <f t="shared" si="0"/>
        <v>20</v>
      </c>
      <c r="H63" s="260"/>
      <c r="I63" s="260"/>
      <c r="J63" s="260" t="str">
        <f t="shared" si="1"/>
        <v>P</v>
      </c>
      <c r="K63" s="276">
        <v>1009421.9</v>
      </c>
    </row>
    <row r="64" spans="1:11" x14ac:dyDescent="0.2">
      <c r="A64" s="260">
        <v>501217</v>
      </c>
      <c r="B64" s="260" t="s">
        <v>639</v>
      </c>
      <c r="C64" s="260" t="s">
        <v>380</v>
      </c>
      <c r="D64" s="275" t="s">
        <v>421</v>
      </c>
      <c r="E64" s="260" t="s">
        <v>386</v>
      </c>
      <c r="F64" s="260" t="s">
        <v>382</v>
      </c>
      <c r="G64" s="260" t="str">
        <f t="shared" si="0"/>
        <v>20</v>
      </c>
      <c r="H64" s="260"/>
      <c r="I64" s="260"/>
      <c r="J64" s="260" t="str">
        <f t="shared" si="1"/>
        <v>P</v>
      </c>
      <c r="K64" s="276">
        <v>303259.90000000002</v>
      </c>
    </row>
    <row r="65" spans="1:11" x14ac:dyDescent="0.2">
      <c r="A65" s="260">
        <v>501218</v>
      </c>
      <c r="B65" s="260" t="s">
        <v>640</v>
      </c>
      <c r="C65" s="260" t="s">
        <v>380</v>
      </c>
      <c r="D65" s="275" t="s">
        <v>421</v>
      </c>
      <c r="E65" s="260" t="s">
        <v>386</v>
      </c>
      <c r="F65" s="260" t="s">
        <v>382</v>
      </c>
      <c r="G65" s="260" t="str">
        <f t="shared" si="0"/>
        <v>20</v>
      </c>
      <c r="H65" s="260"/>
      <c r="I65" s="260"/>
      <c r="J65" s="260" t="str">
        <f t="shared" si="1"/>
        <v>P</v>
      </c>
      <c r="K65" s="276">
        <v>47450</v>
      </c>
    </row>
    <row r="66" spans="1:11" x14ac:dyDescent="0.2">
      <c r="A66" s="260">
        <v>501219</v>
      </c>
      <c r="B66" s="260" t="s">
        <v>641</v>
      </c>
      <c r="C66" s="260" t="s">
        <v>380</v>
      </c>
      <c r="D66" s="275" t="s">
        <v>421</v>
      </c>
      <c r="E66" s="260" t="s">
        <v>386</v>
      </c>
      <c r="F66" s="260" t="s">
        <v>382</v>
      </c>
      <c r="G66" s="260" t="str">
        <f t="shared" ref="G66:G129" si="2">MID(D66,3,2)</f>
        <v>20</v>
      </c>
      <c r="H66" s="260"/>
      <c r="I66" s="260"/>
      <c r="J66" s="260" t="str">
        <f t="shared" si="1"/>
        <v>P</v>
      </c>
      <c r="K66" s="276">
        <v>2279736.4</v>
      </c>
    </row>
    <row r="67" spans="1:11" x14ac:dyDescent="0.2">
      <c r="A67" s="260">
        <v>501221</v>
      </c>
      <c r="B67" s="260" t="s">
        <v>642</v>
      </c>
      <c r="C67" s="260" t="s">
        <v>380</v>
      </c>
      <c r="D67" s="275" t="s">
        <v>421</v>
      </c>
      <c r="E67" s="260" t="s">
        <v>386</v>
      </c>
      <c r="F67" s="260" t="s">
        <v>382</v>
      </c>
      <c r="G67" s="260" t="str">
        <f t="shared" si="2"/>
        <v>20</v>
      </c>
      <c r="H67" s="260"/>
      <c r="I67" s="260"/>
      <c r="J67" s="260" t="str">
        <f t="shared" ref="J67:J130" si="3">LEFT(D67,1)</f>
        <v>P</v>
      </c>
      <c r="K67" s="276">
        <v>3337150.2</v>
      </c>
    </row>
    <row r="68" spans="1:11" x14ac:dyDescent="0.2">
      <c r="A68" s="260">
        <v>501222</v>
      </c>
      <c r="B68" s="260" t="s">
        <v>643</v>
      </c>
      <c r="C68" s="260" t="s">
        <v>380</v>
      </c>
      <c r="D68" s="275" t="s">
        <v>421</v>
      </c>
      <c r="E68" s="260" t="s">
        <v>386</v>
      </c>
      <c r="F68" s="260" t="s">
        <v>382</v>
      </c>
      <c r="G68" s="260" t="str">
        <f t="shared" si="2"/>
        <v>20</v>
      </c>
      <c r="H68" s="260"/>
      <c r="I68" s="260"/>
      <c r="J68" s="260" t="str">
        <f t="shared" si="3"/>
        <v>P</v>
      </c>
      <c r="K68" s="276">
        <v>0</v>
      </c>
    </row>
    <row r="69" spans="1:11" x14ac:dyDescent="0.2">
      <c r="A69" s="260">
        <v>501224</v>
      </c>
      <c r="B69" s="260" t="s">
        <v>644</v>
      </c>
      <c r="C69" s="260" t="s">
        <v>380</v>
      </c>
      <c r="D69" s="275" t="s">
        <v>421</v>
      </c>
      <c r="E69" s="260" t="s">
        <v>386</v>
      </c>
      <c r="F69" s="260" t="s">
        <v>382</v>
      </c>
      <c r="G69" s="260" t="str">
        <f t="shared" si="2"/>
        <v>20</v>
      </c>
      <c r="H69" s="260"/>
      <c r="I69" s="260"/>
      <c r="J69" s="260" t="str">
        <f t="shared" si="3"/>
        <v>P</v>
      </c>
      <c r="K69" s="276">
        <v>30757797.399999999</v>
      </c>
    </row>
    <row r="70" spans="1:11" x14ac:dyDescent="0.2">
      <c r="A70" s="260">
        <v>501231</v>
      </c>
      <c r="B70" s="260" t="s">
        <v>645</v>
      </c>
      <c r="C70" s="260" t="s">
        <v>380</v>
      </c>
      <c r="D70" s="275" t="s">
        <v>421</v>
      </c>
      <c r="E70" s="260" t="s">
        <v>386</v>
      </c>
      <c r="F70" s="260" t="s">
        <v>382</v>
      </c>
      <c r="G70" s="260" t="str">
        <f t="shared" si="2"/>
        <v>20</v>
      </c>
      <c r="H70" s="260"/>
      <c r="I70" s="260"/>
      <c r="J70" s="260" t="str">
        <f t="shared" si="3"/>
        <v>P</v>
      </c>
      <c r="K70" s="276">
        <v>400406.5</v>
      </c>
    </row>
    <row r="71" spans="1:11" x14ac:dyDescent="0.2">
      <c r="A71" s="260">
        <v>501241</v>
      </c>
      <c r="B71" s="260" t="s">
        <v>646</v>
      </c>
      <c r="C71" s="260" t="s">
        <v>380</v>
      </c>
      <c r="D71" s="275" t="s">
        <v>421</v>
      </c>
      <c r="E71" s="260" t="s">
        <v>386</v>
      </c>
      <c r="F71" s="260" t="s">
        <v>382</v>
      </c>
      <c r="G71" s="260" t="str">
        <f t="shared" si="2"/>
        <v>20</v>
      </c>
      <c r="H71" s="260"/>
      <c r="I71" s="260"/>
      <c r="J71" s="260" t="str">
        <f t="shared" si="3"/>
        <v>P</v>
      </c>
      <c r="K71" s="276">
        <v>0</v>
      </c>
    </row>
    <row r="72" spans="1:11" x14ac:dyDescent="0.2">
      <c r="A72" s="260">
        <v>501301</v>
      </c>
      <c r="B72" s="260" t="s">
        <v>902</v>
      </c>
      <c r="C72" s="260" t="s">
        <v>380</v>
      </c>
      <c r="D72" s="275" t="s">
        <v>421</v>
      </c>
      <c r="E72" s="260" t="s">
        <v>386</v>
      </c>
      <c r="F72" s="260" t="s">
        <v>382</v>
      </c>
      <c r="G72" s="260" t="str">
        <f t="shared" si="2"/>
        <v>20</v>
      </c>
      <c r="H72" s="260"/>
      <c r="I72" s="260"/>
      <c r="J72" s="260" t="str">
        <f t="shared" si="3"/>
        <v>P</v>
      </c>
      <c r="K72" s="276">
        <v>0</v>
      </c>
    </row>
    <row r="73" spans="1:11" x14ac:dyDescent="0.2">
      <c r="A73" s="260">
        <v>501401</v>
      </c>
      <c r="B73" s="260" t="s">
        <v>647</v>
      </c>
      <c r="C73" s="260" t="s">
        <v>380</v>
      </c>
      <c r="D73" s="275" t="s">
        <v>421</v>
      </c>
      <c r="E73" s="260" t="s">
        <v>386</v>
      </c>
      <c r="F73" s="260" t="s">
        <v>382</v>
      </c>
      <c r="G73" s="260" t="str">
        <f t="shared" si="2"/>
        <v>20</v>
      </c>
      <c r="H73" s="260"/>
      <c r="I73" s="260"/>
      <c r="J73" s="260" t="str">
        <f t="shared" si="3"/>
        <v>P</v>
      </c>
      <c r="K73" s="276">
        <v>37462</v>
      </c>
    </row>
    <row r="74" spans="1:11" x14ac:dyDescent="0.2">
      <c r="A74" s="260">
        <v>501911</v>
      </c>
      <c r="B74" s="260" t="s">
        <v>648</v>
      </c>
      <c r="C74" s="260" t="s">
        <v>380</v>
      </c>
      <c r="D74" s="275" t="s">
        <v>421</v>
      </c>
      <c r="E74" s="260" t="s">
        <v>386</v>
      </c>
      <c r="F74" s="260" t="s">
        <v>382</v>
      </c>
      <c r="G74" s="260" t="str">
        <f t="shared" si="2"/>
        <v>20</v>
      </c>
      <c r="H74" s="260"/>
      <c r="I74" s="260"/>
      <c r="J74" s="260" t="str">
        <f t="shared" si="3"/>
        <v>P</v>
      </c>
      <c r="K74" s="276">
        <v>26455033.5</v>
      </c>
    </row>
    <row r="75" spans="1:11" x14ac:dyDescent="0.2">
      <c r="A75" s="260">
        <v>501912</v>
      </c>
      <c r="B75" s="260" t="s">
        <v>649</v>
      </c>
      <c r="C75" s="260" t="s">
        <v>380</v>
      </c>
      <c r="D75" s="275" t="s">
        <v>421</v>
      </c>
      <c r="E75" s="260" t="s">
        <v>386</v>
      </c>
      <c r="F75" s="260" t="s">
        <v>382</v>
      </c>
      <c r="G75" s="260" t="str">
        <f t="shared" si="2"/>
        <v>20</v>
      </c>
      <c r="H75" s="260"/>
      <c r="I75" s="260"/>
      <c r="J75" s="260" t="str">
        <f t="shared" si="3"/>
        <v>P</v>
      </c>
      <c r="K75" s="276">
        <v>3635167.5</v>
      </c>
    </row>
    <row r="76" spans="1:11" x14ac:dyDescent="0.2">
      <c r="A76" s="260">
        <v>501913</v>
      </c>
      <c r="B76" s="260" t="s">
        <v>650</v>
      </c>
      <c r="C76" s="260" t="s">
        <v>380</v>
      </c>
      <c r="D76" s="275" t="s">
        <v>421</v>
      </c>
      <c r="E76" s="260" t="s">
        <v>386</v>
      </c>
      <c r="F76" s="260" t="s">
        <v>382</v>
      </c>
      <c r="G76" s="260" t="str">
        <f t="shared" si="2"/>
        <v>20</v>
      </c>
      <c r="H76" s="260"/>
      <c r="I76" s="260"/>
      <c r="J76" s="260" t="str">
        <f t="shared" si="3"/>
        <v>P</v>
      </c>
      <c r="K76" s="276">
        <v>423738.4</v>
      </c>
    </row>
    <row r="77" spans="1:11" x14ac:dyDescent="0.2">
      <c r="A77" s="260">
        <v>501999</v>
      </c>
      <c r="B77" s="260" t="s">
        <v>903</v>
      </c>
      <c r="C77" s="260" t="s">
        <v>380</v>
      </c>
      <c r="D77" s="275" t="s">
        <v>421</v>
      </c>
      <c r="E77" s="260" t="s">
        <v>386</v>
      </c>
      <c r="F77" s="260" t="s">
        <v>382</v>
      </c>
      <c r="G77" s="260" t="str">
        <f t="shared" si="2"/>
        <v>20</v>
      </c>
      <c r="H77" s="260"/>
      <c r="I77" s="260"/>
      <c r="J77" s="260" t="str">
        <f t="shared" si="3"/>
        <v>P</v>
      </c>
      <c r="K77" s="276">
        <v>-6490051</v>
      </c>
    </row>
    <row r="78" spans="1:11" x14ac:dyDescent="0.2">
      <c r="A78" s="260">
        <v>502201</v>
      </c>
      <c r="B78" s="260" t="s">
        <v>651</v>
      </c>
      <c r="C78" s="260" t="s">
        <v>380</v>
      </c>
      <c r="D78" s="275" t="s">
        <v>422</v>
      </c>
      <c r="E78" s="260" t="s">
        <v>386</v>
      </c>
      <c r="F78" s="260" t="s">
        <v>382</v>
      </c>
      <c r="G78" s="260" t="str">
        <f t="shared" si="2"/>
        <v>21</v>
      </c>
      <c r="H78" s="260"/>
      <c r="I78" s="260"/>
      <c r="J78" s="260" t="str">
        <f t="shared" si="3"/>
        <v>P</v>
      </c>
      <c r="K78" s="276">
        <v>-3002112.4</v>
      </c>
    </row>
    <row r="79" spans="1:11" x14ac:dyDescent="0.2">
      <c r="A79" s="260">
        <v>121101</v>
      </c>
      <c r="B79" s="260" t="s">
        <v>489</v>
      </c>
      <c r="C79" s="260" t="s">
        <v>380</v>
      </c>
      <c r="D79" s="275" t="s">
        <v>393</v>
      </c>
      <c r="E79" s="260" t="s">
        <v>381</v>
      </c>
      <c r="F79" s="260" t="s">
        <v>382</v>
      </c>
      <c r="G79" s="260" t="str">
        <f t="shared" si="2"/>
        <v>23</v>
      </c>
      <c r="H79" s="260"/>
      <c r="I79" s="260"/>
      <c r="J79" s="260" t="str">
        <f t="shared" si="3"/>
        <v>A</v>
      </c>
      <c r="K79" s="276">
        <v>30000000</v>
      </c>
    </row>
    <row r="80" spans="1:11" x14ac:dyDescent="0.2">
      <c r="A80" s="260">
        <v>121400</v>
      </c>
      <c r="B80" s="260" t="s">
        <v>490</v>
      </c>
      <c r="C80" s="260" t="s">
        <v>380</v>
      </c>
      <c r="D80" s="275" t="s">
        <v>393</v>
      </c>
      <c r="E80" s="260" t="s">
        <v>381</v>
      </c>
      <c r="F80" s="260" t="s">
        <v>382</v>
      </c>
      <c r="G80" s="260" t="str">
        <f t="shared" si="2"/>
        <v>23</v>
      </c>
      <c r="H80" s="260"/>
      <c r="I80" s="260"/>
      <c r="J80" s="260" t="str">
        <f t="shared" si="3"/>
        <v>A</v>
      </c>
      <c r="K80" s="276">
        <v>124681.9</v>
      </c>
    </row>
    <row r="81" spans="1:11" x14ac:dyDescent="0.2">
      <c r="A81" s="260">
        <v>503201</v>
      </c>
      <c r="B81" s="260" t="s">
        <v>652</v>
      </c>
      <c r="C81" s="260" t="s">
        <v>380</v>
      </c>
      <c r="D81" s="275" t="s">
        <v>423</v>
      </c>
      <c r="E81" s="260" t="s">
        <v>386</v>
      </c>
      <c r="F81" s="260" t="s">
        <v>382</v>
      </c>
      <c r="G81" s="260" t="str">
        <f t="shared" si="2"/>
        <v>23</v>
      </c>
      <c r="H81" s="260"/>
      <c r="I81" s="260"/>
      <c r="J81" s="260" t="str">
        <f t="shared" si="3"/>
        <v>P</v>
      </c>
      <c r="K81" s="276">
        <v>3619087</v>
      </c>
    </row>
    <row r="82" spans="1:11" x14ac:dyDescent="0.2">
      <c r="A82" s="260">
        <v>503211</v>
      </c>
      <c r="B82" s="260" t="s">
        <v>653</v>
      </c>
      <c r="C82" s="260" t="s">
        <v>380</v>
      </c>
      <c r="D82" s="275" t="s">
        <v>423</v>
      </c>
      <c r="E82" s="260" t="s">
        <v>386</v>
      </c>
      <c r="F82" s="260" t="s">
        <v>382</v>
      </c>
      <c r="G82" s="260" t="str">
        <f t="shared" si="2"/>
        <v>23</v>
      </c>
      <c r="H82" s="260"/>
      <c r="I82" s="260"/>
      <c r="J82" s="260" t="str">
        <f t="shared" si="3"/>
        <v>P</v>
      </c>
      <c r="K82" s="276">
        <v>2772221</v>
      </c>
    </row>
    <row r="83" spans="1:11" x14ac:dyDescent="0.2">
      <c r="A83" s="260">
        <v>503222</v>
      </c>
      <c r="B83" s="260" t="s">
        <v>904</v>
      </c>
      <c r="C83" s="260" t="s">
        <v>380</v>
      </c>
      <c r="D83" s="275" t="s">
        <v>423</v>
      </c>
      <c r="E83" s="260" t="s">
        <v>386</v>
      </c>
      <c r="F83" s="260" t="s">
        <v>382</v>
      </c>
      <c r="G83" s="260" t="str">
        <f t="shared" si="2"/>
        <v>23</v>
      </c>
      <c r="H83" s="260"/>
      <c r="I83" s="260"/>
      <c r="J83" s="260" t="str">
        <f t="shared" si="3"/>
        <v>P</v>
      </c>
      <c r="K83" s="276">
        <v>0</v>
      </c>
    </row>
    <row r="84" spans="1:11" x14ac:dyDescent="0.2">
      <c r="A84" s="260">
        <v>503911</v>
      </c>
      <c r="B84" s="260" t="s">
        <v>905</v>
      </c>
      <c r="C84" s="260" t="s">
        <v>380</v>
      </c>
      <c r="D84" s="275" t="s">
        <v>423</v>
      </c>
      <c r="E84" s="260" t="s">
        <v>386</v>
      </c>
      <c r="F84" s="260" t="s">
        <v>382</v>
      </c>
      <c r="G84" s="260" t="str">
        <f t="shared" si="2"/>
        <v>23</v>
      </c>
      <c r="H84" s="260"/>
      <c r="I84" s="260"/>
      <c r="J84" s="260" t="str">
        <f t="shared" si="3"/>
        <v>P</v>
      </c>
      <c r="K84" s="276">
        <v>4959329</v>
      </c>
    </row>
    <row r="85" spans="1:11" x14ac:dyDescent="0.2">
      <c r="A85" s="260">
        <v>503912</v>
      </c>
      <c r="B85" s="260" t="s">
        <v>906</v>
      </c>
      <c r="C85" s="260" t="s">
        <v>380</v>
      </c>
      <c r="D85" s="275" t="s">
        <v>423</v>
      </c>
      <c r="E85" s="260" t="s">
        <v>386</v>
      </c>
      <c r="F85" s="260" t="s">
        <v>382</v>
      </c>
      <c r="G85" s="260" t="str">
        <f t="shared" si="2"/>
        <v>23</v>
      </c>
      <c r="H85" s="260"/>
      <c r="I85" s="260"/>
      <c r="J85" s="260" t="str">
        <f t="shared" si="3"/>
        <v>P</v>
      </c>
      <c r="K85" s="276">
        <v>0</v>
      </c>
    </row>
    <row r="86" spans="1:11" x14ac:dyDescent="0.2">
      <c r="A86" s="260">
        <v>603201</v>
      </c>
      <c r="B86" s="260" t="s">
        <v>796</v>
      </c>
      <c r="C86" s="260" t="s">
        <v>380</v>
      </c>
      <c r="D86" s="275" t="s">
        <v>457</v>
      </c>
      <c r="E86" s="260" t="s">
        <v>386</v>
      </c>
      <c r="F86" s="260" t="s">
        <v>382</v>
      </c>
      <c r="G86" s="260" t="str">
        <f t="shared" si="2"/>
        <v>23</v>
      </c>
      <c r="H86" s="260"/>
      <c r="I86" s="260"/>
      <c r="J86" s="260" t="str">
        <f t="shared" si="3"/>
        <v>P</v>
      </c>
      <c r="K86" s="276">
        <v>0</v>
      </c>
    </row>
    <row r="87" spans="1:11" x14ac:dyDescent="0.2">
      <c r="A87" s="260">
        <v>603211</v>
      </c>
      <c r="B87" s="260" t="s">
        <v>796</v>
      </c>
      <c r="C87" s="260" t="s">
        <v>380</v>
      </c>
      <c r="D87" s="275" t="s">
        <v>457</v>
      </c>
      <c r="E87" s="260" t="s">
        <v>386</v>
      </c>
      <c r="F87" s="260" t="s">
        <v>382</v>
      </c>
      <c r="G87" s="260" t="str">
        <f t="shared" si="2"/>
        <v>23</v>
      </c>
      <c r="H87" s="260"/>
      <c r="I87" s="260"/>
      <c r="J87" s="260" t="str">
        <f t="shared" si="3"/>
        <v>P</v>
      </c>
      <c r="K87" s="276">
        <v>0</v>
      </c>
    </row>
    <row r="88" spans="1:11" x14ac:dyDescent="0.2">
      <c r="A88" s="260">
        <v>603222</v>
      </c>
      <c r="B88" s="260" t="s">
        <v>937</v>
      </c>
      <c r="C88" s="260" t="s">
        <v>380</v>
      </c>
      <c r="D88" s="275" t="s">
        <v>457</v>
      </c>
      <c r="E88" s="260" t="s">
        <v>386</v>
      </c>
      <c r="F88" s="260" t="s">
        <v>382</v>
      </c>
      <c r="G88" s="260" t="str">
        <f t="shared" si="2"/>
        <v>23</v>
      </c>
      <c r="H88" s="260"/>
      <c r="I88" s="260"/>
      <c r="J88" s="260" t="str">
        <f t="shared" si="3"/>
        <v>P</v>
      </c>
      <c r="K88" s="276">
        <v>0</v>
      </c>
    </row>
    <row r="89" spans="1:11" x14ac:dyDescent="0.2">
      <c r="A89" s="260">
        <v>603911</v>
      </c>
      <c r="B89" s="260" t="s">
        <v>797</v>
      </c>
      <c r="C89" s="260" t="s">
        <v>380</v>
      </c>
      <c r="D89" s="275" t="s">
        <v>457</v>
      </c>
      <c r="E89" s="260" t="s">
        <v>386</v>
      </c>
      <c r="F89" s="260" t="s">
        <v>382</v>
      </c>
      <c r="G89" s="260" t="str">
        <f t="shared" si="2"/>
        <v>23</v>
      </c>
      <c r="H89" s="260"/>
      <c r="I89" s="260"/>
      <c r="J89" s="260" t="str">
        <f t="shared" si="3"/>
        <v>P</v>
      </c>
      <c r="K89" s="276">
        <v>0</v>
      </c>
    </row>
    <row r="90" spans="1:11" x14ac:dyDescent="0.2">
      <c r="A90" s="260">
        <v>603912</v>
      </c>
      <c r="B90" s="260" t="s">
        <v>798</v>
      </c>
      <c r="C90" s="260" t="s">
        <v>380</v>
      </c>
      <c r="D90" s="275" t="s">
        <v>457</v>
      </c>
      <c r="E90" s="260" t="s">
        <v>386</v>
      </c>
      <c r="F90" s="260" t="s">
        <v>382</v>
      </c>
      <c r="G90" s="260" t="str">
        <f t="shared" si="2"/>
        <v>23</v>
      </c>
      <c r="H90" s="260"/>
      <c r="I90" s="260"/>
      <c r="J90" s="260" t="str">
        <f t="shared" si="3"/>
        <v>P</v>
      </c>
      <c r="K90" s="276">
        <v>-5135815</v>
      </c>
    </row>
    <row r="91" spans="1:11" x14ac:dyDescent="0.2">
      <c r="A91" s="260">
        <v>122100</v>
      </c>
      <c r="B91" s="260" t="s">
        <v>854</v>
      </c>
      <c r="C91" s="260" t="s">
        <v>380</v>
      </c>
      <c r="D91" s="275" t="s">
        <v>394</v>
      </c>
      <c r="E91" s="260" t="s">
        <v>381</v>
      </c>
      <c r="F91" s="260" t="s">
        <v>382</v>
      </c>
      <c r="G91" s="260" t="str">
        <f t="shared" si="2"/>
        <v>24</v>
      </c>
      <c r="H91" s="260"/>
      <c r="I91" s="260"/>
      <c r="J91" s="260" t="str">
        <f t="shared" si="3"/>
        <v>A</v>
      </c>
      <c r="K91" s="276">
        <v>0</v>
      </c>
    </row>
    <row r="92" spans="1:11" x14ac:dyDescent="0.2">
      <c r="A92" s="260">
        <v>122300</v>
      </c>
      <c r="B92" s="260" t="s">
        <v>855</v>
      </c>
      <c r="C92" s="260" t="s">
        <v>380</v>
      </c>
      <c r="D92" s="275" t="s">
        <v>394</v>
      </c>
      <c r="E92" s="260" t="s">
        <v>381</v>
      </c>
      <c r="F92" s="260" t="s">
        <v>382</v>
      </c>
      <c r="G92" s="260" t="str">
        <f t="shared" si="2"/>
        <v>24</v>
      </c>
      <c r="H92" s="260"/>
      <c r="I92" s="260"/>
      <c r="J92" s="260" t="str">
        <f t="shared" si="3"/>
        <v>A</v>
      </c>
      <c r="K92" s="276">
        <v>0</v>
      </c>
    </row>
    <row r="93" spans="1:11" x14ac:dyDescent="0.2">
      <c r="A93" s="260">
        <v>122400</v>
      </c>
      <c r="B93" s="260" t="s">
        <v>856</v>
      </c>
      <c r="C93" s="260" t="s">
        <v>380</v>
      </c>
      <c r="D93" s="275" t="s">
        <v>394</v>
      </c>
      <c r="E93" s="260" t="s">
        <v>381</v>
      </c>
      <c r="F93" s="260" t="s">
        <v>382</v>
      </c>
      <c r="G93" s="260" t="str">
        <f t="shared" si="2"/>
        <v>24</v>
      </c>
      <c r="H93" s="260"/>
      <c r="I93" s="260"/>
      <c r="J93" s="260" t="str">
        <f t="shared" si="3"/>
        <v>A</v>
      </c>
      <c r="K93" s="276">
        <v>0</v>
      </c>
    </row>
    <row r="94" spans="1:11" x14ac:dyDescent="0.2">
      <c r="A94" s="260">
        <v>122401</v>
      </c>
      <c r="B94" s="260" t="s">
        <v>491</v>
      </c>
      <c r="C94" s="260" t="s">
        <v>380</v>
      </c>
      <c r="D94" s="275" t="s">
        <v>394</v>
      </c>
      <c r="E94" s="260" t="s">
        <v>381</v>
      </c>
      <c r="F94" s="260" t="s">
        <v>382</v>
      </c>
      <c r="G94" s="260" t="str">
        <f t="shared" si="2"/>
        <v>24</v>
      </c>
      <c r="H94" s="260"/>
      <c r="I94" s="260"/>
      <c r="J94" s="260" t="str">
        <f t="shared" si="3"/>
        <v>A</v>
      </c>
      <c r="K94" s="276">
        <v>847838812</v>
      </c>
    </row>
    <row r="95" spans="1:11" x14ac:dyDescent="0.2">
      <c r="A95" s="260">
        <v>122402</v>
      </c>
      <c r="B95" s="260" t="s">
        <v>492</v>
      </c>
      <c r="C95" s="260" t="s">
        <v>380</v>
      </c>
      <c r="D95" s="275" t="s">
        <v>394</v>
      </c>
      <c r="E95" s="260" t="s">
        <v>381</v>
      </c>
      <c r="F95" s="260" t="s">
        <v>382</v>
      </c>
      <c r="G95" s="260" t="str">
        <f t="shared" si="2"/>
        <v>24</v>
      </c>
      <c r="H95" s="260"/>
      <c r="I95" s="260"/>
      <c r="J95" s="260" t="str">
        <f t="shared" si="3"/>
        <v>A</v>
      </c>
      <c r="K95" s="276">
        <v>769104.6</v>
      </c>
    </row>
    <row r="96" spans="1:11" x14ac:dyDescent="0.2">
      <c r="A96" s="260">
        <v>122403</v>
      </c>
      <c r="B96" s="260" t="s">
        <v>493</v>
      </c>
      <c r="C96" s="260" t="s">
        <v>380</v>
      </c>
      <c r="D96" s="275" t="s">
        <v>394</v>
      </c>
      <c r="E96" s="260" t="s">
        <v>381</v>
      </c>
      <c r="F96" s="260" t="s">
        <v>382</v>
      </c>
      <c r="G96" s="260" t="str">
        <f t="shared" si="2"/>
        <v>24</v>
      </c>
      <c r="H96" s="260"/>
      <c r="I96" s="260"/>
      <c r="J96" s="260" t="str">
        <f t="shared" si="3"/>
        <v>A</v>
      </c>
      <c r="K96" s="276">
        <v>-11546662.6</v>
      </c>
    </row>
    <row r="97" spans="1:11" x14ac:dyDescent="0.2">
      <c r="A97" s="260">
        <v>122404</v>
      </c>
      <c r="B97" s="260" t="s">
        <v>494</v>
      </c>
      <c r="C97" s="260" t="s">
        <v>380</v>
      </c>
      <c r="D97" s="275" t="s">
        <v>394</v>
      </c>
      <c r="E97" s="260" t="s">
        <v>381</v>
      </c>
      <c r="F97" s="260" t="s">
        <v>382</v>
      </c>
      <c r="G97" s="260" t="str">
        <f t="shared" si="2"/>
        <v>24</v>
      </c>
      <c r="H97" s="260"/>
      <c r="I97" s="260"/>
      <c r="J97" s="260" t="str">
        <f t="shared" si="3"/>
        <v>A</v>
      </c>
      <c r="K97" s="276">
        <v>2612539.7999999998</v>
      </c>
    </row>
    <row r="98" spans="1:11" x14ac:dyDescent="0.2">
      <c r="A98" s="260">
        <v>122411</v>
      </c>
      <c r="B98" s="260" t="s">
        <v>495</v>
      </c>
      <c r="C98" s="260" t="s">
        <v>380</v>
      </c>
      <c r="D98" s="275" t="s">
        <v>394</v>
      </c>
      <c r="E98" s="260" t="s">
        <v>381</v>
      </c>
      <c r="F98" s="260" t="s">
        <v>382</v>
      </c>
      <c r="G98" s="260" t="str">
        <f t="shared" si="2"/>
        <v>24</v>
      </c>
      <c r="H98" s="260"/>
      <c r="I98" s="260"/>
      <c r="J98" s="260" t="str">
        <f t="shared" si="3"/>
        <v>A</v>
      </c>
      <c r="K98" s="276">
        <v>0</v>
      </c>
    </row>
    <row r="99" spans="1:11" x14ac:dyDescent="0.2">
      <c r="A99" s="260">
        <v>122500</v>
      </c>
      <c r="B99" s="260" t="s">
        <v>944</v>
      </c>
      <c r="C99" s="260" t="s">
        <v>380</v>
      </c>
      <c r="D99" s="275" t="s">
        <v>394</v>
      </c>
      <c r="E99" s="260" t="s">
        <v>381</v>
      </c>
      <c r="F99" s="260" t="s">
        <v>382</v>
      </c>
      <c r="G99" s="260" t="str">
        <f t="shared" si="2"/>
        <v>24</v>
      </c>
      <c r="H99" s="260"/>
      <c r="I99" s="260"/>
      <c r="J99" s="260" t="str">
        <f t="shared" si="3"/>
        <v>A</v>
      </c>
      <c r="K99" s="276">
        <v>0</v>
      </c>
    </row>
    <row r="100" spans="1:11" x14ac:dyDescent="0.2">
      <c r="A100" s="260">
        <v>122600</v>
      </c>
      <c r="B100" s="260" t="s">
        <v>945</v>
      </c>
      <c r="C100" s="260" t="s">
        <v>380</v>
      </c>
      <c r="D100" s="275" t="s">
        <v>394</v>
      </c>
      <c r="E100" s="260" t="s">
        <v>381</v>
      </c>
      <c r="F100" s="260" t="s">
        <v>382</v>
      </c>
      <c r="G100" s="260" t="str">
        <f t="shared" si="2"/>
        <v>24</v>
      </c>
      <c r="H100" s="260"/>
      <c r="I100" s="260"/>
      <c r="J100" s="260" t="str">
        <f t="shared" si="3"/>
        <v>A</v>
      </c>
      <c r="K100" s="276">
        <v>0</v>
      </c>
    </row>
    <row r="101" spans="1:11" x14ac:dyDescent="0.2">
      <c r="A101" s="260">
        <v>122800</v>
      </c>
      <c r="B101" s="260" t="s">
        <v>946</v>
      </c>
      <c r="C101" s="260" t="s">
        <v>380</v>
      </c>
      <c r="D101" s="275" t="s">
        <v>394</v>
      </c>
      <c r="E101" s="260" t="s">
        <v>381</v>
      </c>
      <c r="F101" s="260" t="s">
        <v>382</v>
      </c>
      <c r="G101" s="260" t="str">
        <f t="shared" si="2"/>
        <v>24</v>
      </c>
      <c r="H101" s="260"/>
      <c r="I101" s="260"/>
      <c r="J101" s="260" t="str">
        <f t="shared" si="3"/>
        <v>A</v>
      </c>
      <c r="K101" s="276">
        <v>0</v>
      </c>
    </row>
    <row r="102" spans="1:11" x14ac:dyDescent="0.2">
      <c r="A102" s="260">
        <v>122900</v>
      </c>
      <c r="B102" s="260" t="s">
        <v>947</v>
      </c>
      <c r="C102" s="260" t="s">
        <v>380</v>
      </c>
      <c r="D102" s="275" t="s">
        <v>394</v>
      </c>
      <c r="E102" s="260" t="s">
        <v>381</v>
      </c>
      <c r="F102" s="260" t="s">
        <v>382</v>
      </c>
      <c r="G102" s="260" t="str">
        <f t="shared" si="2"/>
        <v>24</v>
      </c>
      <c r="H102" s="260"/>
      <c r="I102" s="260"/>
      <c r="J102" s="260" t="str">
        <f t="shared" si="3"/>
        <v>A</v>
      </c>
      <c r="K102" s="276">
        <v>0</v>
      </c>
    </row>
    <row r="103" spans="1:11" x14ac:dyDescent="0.2">
      <c r="A103" s="260">
        <v>122910</v>
      </c>
      <c r="B103" s="260" t="s">
        <v>856</v>
      </c>
      <c r="C103" s="260" t="s">
        <v>380</v>
      </c>
      <c r="D103" s="275" t="s">
        <v>394</v>
      </c>
      <c r="E103" s="260" t="s">
        <v>381</v>
      </c>
      <c r="F103" s="260" t="s">
        <v>382</v>
      </c>
      <c r="G103" s="260" t="str">
        <f t="shared" si="2"/>
        <v>24</v>
      </c>
      <c r="H103" s="260"/>
      <c r="I103" s="260"/>
      <c r="J103" s="260" t="str">
        <f t="shared" si="3"/>
        <v>A</v>
      </c>
      <c r="K103" s="276">
        <v>0</v>
      </c>
    </row>
    <row r="104" spans="1:11" x14ac:dyDescent="0.2">
      <c r="A104" s="260">
        <v>122999</v>
      </c>
      <c r="B104" s="260" t="s">
        <v>948</v>
      </c>
      <c r="C104" s="260" t="s">
        <v>380</v>
      </c>
      <c r="D104" s="275" t="s">
        <v>394</v>
      </c>
      <c r="E104" s="260" t="s">
        <v>381</v>
      </c>
      <c r="F104" s="260" t="s">
        <v>382</v>
      </c>
      <c r="G104" s="260" t="str">
        <f t="shared" si="2"/>
        <v>24</v>
      </c>
      <c r="H104" s="260"/>
      <c r="I104" s="260"/>
      <c r="J104" s="260" t="str">
        <f t="shared" si="3"/>
        <v>A</v>
      </c>
      <c r="K104" s="276">
        <v>0</v>
      </c>
    </row>
    <row r="105" spans="1:11" x14ac:dyDescent="0.2">
      <c r="A105" s="260">
        <v>504201</v>
      </c>
      <c r="B105" s="260" t="s">
        <v>654</v>
      </c>
      <c r="C105" s="260" t="s">
        <v>380</v>
      </c>
      <c r="D105" s="275" t="s">
        <v>424</v>
      </c>
      <c r="E105" s="260" t="s">
        <v>386</v>
      </c>
      <c r="F105" s="260" t="s">
        <v>382</v>
      </c>
      <c r="G105" s="260" t="str">
        <f t="shared" si="2"/>
        <v>24</v>
      </c>
      <c r="H105" s="260"/>
      <c r="I105" s="260"/>
      <c r="J105" s="260" t="str">
        <f t="shared" si="3"/>
        <v>P</v>
      </c>
      <c r="K105" s="276">
        <v>0</v>
      </c>
    </row>
    <row r="106" spans="1:11" x14ac:dyDescent="0.2">
      <c r="A106" s="260">
        <v>504211</v>
      </c>
      <c r="B106" s="260" t="s">
        <v>655</v>
      </c>
      <c r="C106" s="260" t="s">
        <v>380</v>
      </c>
      <c r="D106" s="275" t="s">
        <v>424</v>
      </c>
      <c r="E106" s="260" t="s">
        <v>386</v>
      </c>
      <c r="F106" s="260" t="s">
        <v>382</v>
      </c>
      <c r="G106" s="260" t="str">
        <f t="shared" si="2"/>
        <v>24</v>
      </c>
      <c r="H106" s="260"/>
      <c r="I106" s="260"/>
      <c r="J106" s="260" t="str">
        <f t="shared" si="3"/>
        <v>P</v>
      </c>
      <c r="K106" s="276">
        <v>0</v>
      </c>
    </row>
    <row r="107" spans="1:11" x14ac:dyDescent="0.2">
      <c r="A107" s="260">
        <v>604201</v>
      </c>
      <c r="B107" s="260" t="s">
        <v>938</v>
      </c>
      <c r="C107" s="260" t="s">
        <v>380</v>
      </c>
      <c r="D107" s="275" t="s">
        <v>458</v>
      </c>
      <c r="E107" s="260" t="s">
        <v>386</v>
      </c>
      <c r="F107" s="260" t="s">
        <v>382</v>
      </c>
      <c r="G107" s="260" t="str">
        <f t="shared" si="2"/>
        <v>24</v>
      </c>
      <c r="H107" s="260"/>
      <c r="I107" s="260"/>
      <c r="J107" s="260" t="str">
        <f t="shared" si="3"/>
        <v>P</v>
      </c>
      <c r="K107" s="276">
        <v>327563</v>
      </c>
    </row>
    <row r="108" spans="1:11" x14ac:dyDescent="0.2">
      <c r="A108" s="260">
        <v>604211</v>
      </c>
      <c r="B108" s="260" t="s">
        <v>799</v>
      </c>
      <c r="C108" s="260" t="s">
        <v>380</v>
      </c>
      <c r="D108" s="275" t="s">
        <v>458</v>
      </c>
      <c r="E108" s="260" t="s">
        <v>386</v>
      </c>
      <c r="F108" s="260" t="s">
        <v>382</v>
      </c>
      <c r="G108" s="260" t="str">
        <f t="shared" si="2"/>
        <v>24</v>
      </c>
      <c r="H108" s="260"/>
      <c r="I108" s="260"/>
      <c r="J108" s="260" t="str">
        <f t="shared" si="3"/>
        <v>P</v>
      </c>
      <c r="K108" s="276">
        <v>690875</v>
      </c>
    </row>
    <row r="109" spans="1:11" x14ac:dyDescent="0.2">
      <c r="A109" s="260">
        <v>507201</v>
      </c>
      <c r="B109" s="260" t="s">
        <v>659</v>
      </c>
      <c r="C109" s="260" t="s">
        <v>380</v>
      </c>
      <c r="D109" s="275" t="s">
        <v>428</v>
      </c>
      <c r="E109" s="260" t="s">
        <v>386</v>
      </c>
      <c r="F109" s="260" t="s">
        <v>382</v>
      </c>
      <c r="G109" s="260" t="str">
        <f t="shared" si="2"/>
        <v>26</v>
      </c>
      <c r="H109" s="260"/>
      <c r="I109" s="260"/>
      <c r="J109" s="260" t="str">
        <f t="shared" si="3"/>
        <v>P</v>
      </c>
      <c r="K109" s="276">
        <v>18286952</v>
      </c>
    </row>
    <row r="110" spans="1:11" x14ac:dyDescent="0.2">
      <c r="A110" s="260">
        <v>507911</v>
      </c>
      <c r="B110" s="260" t="s">
        <v>660</v>
      </c>
      <c r="C110" s="260" t="s">
        <v>380</v>
      </c>
      <c r="D110" s="275" t="s">
        <v>428</v>
      </c>
      <c r="E110" s="260" t="s">
        <v>386</v>
      </c>
      <c r="F110" s="260" t="s">
        <v>382</v>
      </c>
      <c r="G110" s="260" t="str">
        <f t="shared" si="2"/>
        <v>26</v>
      </c>
      <c r="H110" s="260"/>
      <c r="I110" s="260"/>
      <c r="J110" s="260" t="str">
        <f t="shared" si="3"/>
        <v>P</v>
      </c>
      <c r="K110" s="276">
        <v>28141500</v>
      </c>
    </row>
    <row r="111" spans="1:11" x14ac:dyDescent="0.2">
      <c r="A111" s="260">
        <v>508201</v>
      </c>
      <c r="B111" s="260" t="s">
        <v>661</v>
      </c>
      <c r="C111" s="260" t="s">
        <v>380</v>
      </c>
      <c r="D111" s="275" t="s">
        <v>662</v>
      </c>
      <c r="E111" s="260" t="s">
        <v>386</v>
      </c>
      <c r="F111" s="260" t="s">
        <v>382</v>
      </c>
      <c r="G111" s="260" t="str">
        <f t="shared" si="2"/>
        <v>26</v>
      </c>
      <c r="H111" s="260"/>
      <c r="I111" s="260"/>
      <c r="J111" s="260" t="str">
        <f t="shared" si="3"/>
        <v>P</v>
      </c>
      <c r="K111" s="276">
        <v>-4793166</v>
      </c>
    </row>
    <row r="112" spans="1:11" x14ac:dyDescent="0.2">
      <c r="A112" s="260">
        <v>514201</v>
      </c>
      <c r="B112" s="260" t="s">
        <v>694</v>
      </c>
      <c r="C112" s="260" t="s">
        <v>380</v>
      </c>
      <c r="D112" s="275" t="s">
        <v>428</v>
      </c>
      <c r="E112" s="260" t="s">
        <v>386</v>
      </c>
      <c r="F112" s="260" t="s">
        <v>382</v>
      </c>
      <c r="G112" s="260" t="str">
        <f t="shared" si="2"/>
        <v>26</v>
      </c>
      <c r="H112" s="260"/>
      <c r="I112" s="260"/>
      <c r="J112" s="260" t="str">
        <f t="shared" si="3"/>
        <v>P</v>
      </c>
      <c r="K112" s="276">
        <v>167636897</v>
      </c>
    </row>
    <row r="113" spans="1:11" x14ac:dyDescent="0.2">
      <c r="A113" s="260">
        <v>514911</v>
      </c>
      <c r="B113" s="260" t="s">
        <v>695</v>
      </c>
      <c r="C113" s="260" t="s">
        <v>380</v>
      </c>
      <c r="D113" s="275" t="s">
        <v>428</v>
      </c>
      <c r="E113" s="260" t="s">
        <v>386</v>
      </c>
      <c r="F113" s="260" t="s">
        <v>382</v>
      </c>
      <c r="G113" s="260" t="str">
        <f t="shared" si="2"/>
        <v>26</v>
      </c>
      <c r="H113" s="260"/>
      <c r="I113" s="260"/>
      <c r="J113" s="260" t="str">
        <f t="shared" si="3"/>
        <v>P</v>
      </c>
      <c r="K113" s="276">
        <v>0</v>
      </c>
    </row>
    <row r="114" spans="1:11" x14ac:dyDescent="0.2">
      <c r="A114" s="260">
        <v>515201</v>
      </c>
      <c r="B114" s="260" t="s">
        <v>696</v>
      </c>
      <c r="C114" s="260" t="s">
        <v>380</v>
      </c>
      <c r="D114" s="275" t="s">
        <v>662</v>
      </c>
      <c r="E114" s="260" t="s">
        <v>386</v>
      </c>
      <c r="F114" s="260" t="s">
        <v>382</v>
      </c>
      <c r="G114" s="260" t="str">
        <f t="shared" si="2"/>
        <v>26</v>
      </c>
      <c r="H114" s="260"/>
      <c r="I114" s="260"/>
      <c r="J114" s="260" t="str">
        <f t="shared" si="3"/>
        <v>P</v>
      </c>
      <c r="K114" s="276">
        <v>-15432999</v>
      </c>
    </row>
    <row r="115" spans="1:11" x14ac:dyDescent="0.2">
      <c r="A115" s="260">
        <v>607201</v>
      </c>
      <c r="B115" s="260" t="s">
        <v>803</v>
      </c>
      <c r="C115" s="260" t="s">
        <v>380</v>
      </c>
      <c r="D115" s="275" t="s">
        <v>428</v>
      </c>
      <c r="E115" s="260" t="s">
        <v>386</v>
      </c>
      <c r="F115" s="260" t="s">
        <v>382</v>
      </c>
      <c r="G115" s="260" t="str">
        <f t="shared" si="2"/>
        <v>26</v>
      </c>
      <c r="H115" s="260"/>
      <c r="I115" s="260"/>
      <c r="J115" s="260" t="str">
        <f t="shared" si="3"/>
        <v>P</v>
      </c>
      <c r="K115" s="276">
        <v>-47321877</v>
      </c>
    </row>
    <row r="116" spans="1:11" x14ac:dyDescent="0.2">
      <c r="A116" s="260">
        <v>607911</v>
      </c>
      <c r="B116" s="260" t="s">
        <v>804</v>
      </c>
      <c r="C116" s="260" t="s">
        <v>380</v>
      </c>
      <c r="D116" s="275" t="s">
        <v>428</v>
      </c>
      <c r="E116" s="260" t="s">
        <v>386</v>
      </c>
      <c r="F116" s="260" t="s">
        <v>382</v>
      </c>
      <c r="G116" s="260" t="str">
        <f t="shared" si="2"/>
        <v>26</v>
      </c>
      <c r="H116" s="260"/>
      <c r="I116" s="260"/>
      <c r="J116" s="260" t="str">
        <f t="shared" si="3"/>
        <v>P</v>
      </c>
      <c r="K116" s="276">
        <v>-120505739</v>
      </c>
    </row>
    <row r="117" spans="1:11" x14ac:dyDescent="0.2">
      <c r="A117" s="260">
        <v>608201</v>
      </c>
      <c r="B117" s="260" t="s">
        <v>805</v>
      </c>
      <c r="C117" s="260" t="s">
        <v>380</v>
      </c>
      <c r="D117" s="275" t="s">
        <v>662</v>
      </c>
      <c r="E117" s="260" t="s">
        <v>386</v>
      </c>
      <c r="F117" s="260" t="s">
        <v>382</v>
      </c>
      <c r="G117" s="260" t="str">
        <f t="shared" si="2"/>
        <v>26</v>
      </c>
      <c r="H117" s="260"/>
      <c r="I117" s="260"/>
      <c r="J117" s="260" t="str">
        <f t="shared" si="3"/>
        <v>P</v>
      </c>
      <c r="K117" s="276">
        <v>15432999</v>
      </c>
    </row>
    <row r="118" spans="1:11" x14ac:dyDescent="0.2">
      <c r="A118" s="260">
        <v>126100</v>
      </c>
      <c r="B118" s="260" t="s">
        <v>949</v>
      </c>
      <c r="C118" s="260" t="s">
        <v>380</v>
      </c>
      <c r="D118" s="275" t="s">
        <v>395</v>
      </c>
      <c r="E118" s="260" t="s">
        <v>381</v>
      </c>
      <c r="F118" s="260" t="s">
        <v>382</v>
      </c>
      <c r="G118" s="260" t="str">
        <f t="shared" si="2"/>
        <v>27</v>
      </c>
      <c r="H118" s="260"/>
      <c r="I118" s="260"/>
      <c r="J118" s="260" t="str">
        <f t="shared" si="3"/>
        <v>A</v>
      </c>
      <c r="K118" s="276">
        <v>0</v>
      </c>
    </row>
    <row r="119" spans="1:11" x14ac:dyDescent="0.2">
      <c r="A119" s="260">
        <v>126200</v>
      </c>
      <c r="B119" s="260" t="s">
        <v>496</v>
      </c>
      <c r="C119" s="260" t="s">
        <v>380</v>
      </c>
      <c r="D119" s="275" t="s">
        <v>395</v>
      </c>
      <c r="E119" s="260" t="s">
        <v>381</v>
      </c>
      <c r="F119" s="260" t="s">
        <v>382</v>
      </c>
      <c r="G119" s="260" t="str">
        <f t="shared" si="2"/>
        <v>27</v>
      </c>
      <c r="H119" s="260"/>
      <c r="I119" s="260"/>
      <c r="J119" s="260" t="str">
        <f t="shared" si="3"/>
        <v>A</v>
      </c>
      <c r="K119" s="276">
        <v>0</v>
      </c>
    </row>
    <row r="120" spans="1:11" x14ac:dyDescent="0.2">
      <c r="A120" s="260">
        <v>126300</v>
      </c>
      <c r="B120" s="260" t="s">
        <v>950</v>
      </c>
      <c r="C120" s="260" t="s">
        <v>380</v>
      </c>
      <c r="D120" s="275" t="s">
        <v>395</v>
      </c>
      <c r="E120" s="260" t="s">
        <v>381</v>
      </c>
      <c r="F120" s="260" t="s">
        <v>382</v>
      </c>
      <c r="G120" s="260" t="str">
        <f t="shared" si="2"/>
        <v>27</v>
      </c>
      <c r="H120" s="260"/>
      <c r="I120" s="260"/>
      <c r="J120" s="260" t="str">
        <f t="shared" si="3"/>
        <v>A</v>
      </c>
      <c r="K120" s="276">
        <v>0</v>
      </c>
    </row>
    <row r="121" spans="1:11" x14ac:dyDescent="0.2">
      <c r="A121" s="260">
        <v>126301</v>
      </c>
      <c r="B121" s="260" t="s">
        <v>951</v>
      </c>
      <c r="C121" s="260" t="s">
        <v>380</v>
      </c>
      <c r="D121" s="275" t="s">
        <v>395</v>
      </c>
      <c r="E121" s="260" t="s">
        <v>381</v>
      </c>
      <c r="F121" s="260" t="s">
        <v>382</v>
      </c>
      <c r="G121" s="260" t="str">
        <f t="shared" si="2"/>
        <v>27</v>
      </c>
      <c r="H121" s="260"/>
      <c r="I121" s="260"/>
      <c r="J121" s="260" t="str">
        <f t="shared" si="3"/>
        <v>A</v>
      </c>
      <c r="K121" s="276">
        <v>0</v>
      </c>
    </row>
    <row r="122" spans="1:11" x14ac:dyDescent="0.2">
      <c r="A122" s="260">
        <v>126302</v>
      </c>
      <c r="B122" s="260" t="s">
        <v>951</v>
      </c>
      <c r="C122" s="260" t="s">
        <v>380</v>
      </c>
      <c r="D122" s="275" t="s">
        <v>395</v>
      </c>
      <c r="E122" s="260" t="s">
        <v>381</v>
      </c>
      <c r="F122" s="260" t="s">
        <v>382</v>
      </c>
      <c r="G122" s="260" t="str">
        <f t="shared" si="2"/>
        <v>27</v>
      </c>
      <c r="H122" s="260"/>
      <c r="I122" s="260"/>
      <c r="J122" s="260" t="str">
        <f t="shared" si="3"/>
        <v>A</v>
      </c>
      <c r="K122" s="276">
        <v>0</v>
      </c>
    </row>
    <row r="123" spans="1:11" x14ac:dyDescent="0.2">
      <c r="A123" s="260">
        <v>126400</v>
      </c>
      <c r="B123" s="260" t="s">
        <v>952</v>
      </c>
      <c r="C123" s="260" t="s">
        <v>380</v>
      </c>
      <c r="D123" s="275" t="s">
        <v>395</v>
      </c>
      <c r="E123" s="260" t="s">
        <v>381</v>
      </c>
      <c r="F123" s="260" t="s">
        <v>382</v>
      </c>
      <c r="G123" s="260" t="str">
        <f t="shared" si="2"/>
        <v>27</v>
      </c>
      <c r="H123" s="260"/>
      <c r="I123" s="260"/>
      <c r="J123" s="260" t="str">
        <f t="shared" si="3"/>
        <v>A</v>
      </c>
      <c r="K123" s="276">
        <v>0</v>
      </c>
    </row>
    <row r="124" spans="1:11" x14ac:dyDescent="0.2">
      <c r="A124" s="260">
        <v>126401</v>
      </c>
      <c r="B124" s="260" t="s">
        <v>953</v>
      </c>
      <c r="C124" s="260" t="s">
        <v>380</v>
      </c>
      <c r="D124" s="275" t="s">
        <v>395</v>
      </c>
      <c r="E124" s="260" t="s">
        <v>381</v>
      </c>
      <c r="F124" s="260" t="s">
        <v>382</v>
      </c>
      <c r="G124" s="260" t="str">
        <f t="shared" si="2"/>
        <v>27</v>
      </c>
      <c r="H124" s="260"/>
      <c r="I124" s="260"/>
      <c r="J124" s="260" t="str">
        <f t="shared" si="3"/>
        <v>A</v>
      </c>
      <c r="K124" s="276">
        <v>0</v>
      </c>
    </row>
    <row r="125" spans="1:11" x14ac:dyDescent="0.2">
      <c r="A125" s="260">
        <v>126500</v>
      </c>
      <c r="B125" s="260" t="s">
        <v>954</v>
      </c>
      <c r="C125" s="260" t="s">
        <v>380</v>
      </c>
      <c r="D125" s="275" t="s">
        <v>395</v>
      </c>
      <c r="E125" s="260" t="s">
        <v>381</v>
      </c>
      <c r="F125" s="260" t="s">
        <v>382</v>
      </c>
      <c r="G125" s="260" t="str">
        <f t="shared" si="2"/>
        <v>27</v>
      </c>
      <c r="H125" s="260"/>
      <c r="I125" s="260"/>
      <c r="J125" s="260" t="str">
        <f t="shared" si="3"/>
        <v>A</v>
      </c>
      <c r="K125" s="276">
        <v>0</v>
      </c>
    </row>
    <row r="126" spans="1:11" x14ac:dyDescent="0.2">
      <c r="A126" s="260">
        <v>126600</v>
      </c>
      <c r="B126" s="260" t="s">
        <v>497</v>
      </c>
      <c r="C126" s="260" t="s">
        <v>380</v>
      </c>
      <c r="D126" s="275" t="s">
        <v>395</v>
      </c>
      <c r="E126" s="260" t="s">
        <v>381</v>
      </c>
      <c r="F126" s="260" t="s">
        <v>382</v>
      </c>
      <c r="G126" s="260" t="str">
        <f t="shared" si="2"/>
        <v>27</v>
      </c>
      <c r="H126" s="260"/>
      <c r="I126" s="260"/>
      <c r="J126" s="260" t="str">
        <f t="shared" si="3"/>
        <v>A</v>
      </c>
      <c r="K126" s="276">
        <v>0</v>
      </c>
    </row>
    <row r="127" spans="1:11" x14ac:dyDescent="0.2">
      <c r="A127" s="260">
        <v>126601</v>
      </c>
      <c r="B127" s="260" t="s">
        <v>497</v>
      </c>
      <c r="C127" s="260" t="s">
        <v>380</v>
      </c>
      <c r="D127" s="275" t="s">
        <v>395</v>
      </c>
      <c r="E127" s="260" t="s">
        <v>381</v>
      </c>
      <c r="F127" s="260" t="s">
        <v>382</v>
      </c>
      <c r="G127" s="260" t="str">
        <f t="shared" si="2"/>
        <v>27</v>
      </c>
      <c r="H127" s="260"/>
      <c r="I127" s="260"/>
      <c r="J127" s="260" t="str">
        <f t="shared" si="3"/>
        <v>A</v>
      </c>
      <c r="K127" s="276">
        <v>0</v>
      </c>
    </row>
    <row r="128" spans="1:11" x14ac:dyDescent="0.2">
      <c r="A128" s="260">
        <v>126700</v>
      </c>
      <c r="B128" s="260" t="s">
        <v>498</v>
      </c>
      <c r="C128" s="260" t="s">
        <v>380</v>
      </c>
      <c r="D128" s="275" t="s">
        <v>395</v>
      </c>
      <c r="E128" s="260" t="s">
        <v>381</v>
      </c>
      <c r="F128" s="260" t="s">
        <v>382</v>
      </c>
      <c r="G128" s="260" t="str">
        <f t="shared" si="2"/>
        <v>27</v>
      </c>
      <c r="H128" s="260"/>
      <c r="I128" s="260"/>
      <c r="J128" s="260" t="str">
        <f t="shared" si="3"/>
        <v>A</v>
      </c>
      <c r="K128" s="276">
        <v>0</v>
      </c>
    </row>
    <row r="129" spans="1:11" x14ac:dyDescent="0.2">
      <c r="A129" s="260">
        <v>126800</v>
      </c>
      <c r="B129" s="260" t="s">
        <v>499</v>
      </c>
      <c r="C129" s="260" t="s">
        <v>380</v>
      </c>
      <c r="D129" s="275" t="s">
        <v>395</v>
      </c>
      <c r="E129" s="260" t="s">
        <v>381</v>
      </c>
      <c r="F129" s="260" t="s">
        <v>382</v>
      </c>
      <c r="G129" s="260" t="str">
        <f t="shared" si="2"/>
        <v>27</v>
      </c>
      <c r="H129" s="260"/>
      <c r="I129" s="260"/>
      <c r="J129" s="260" t="str">
        <f t="shared" si="3"/>
        <v>A</v>
      </c>
      <c r="K129" s="276">
        <v>404350000</v>
      </c>
    </row>
    <row r="130" spans="1:11" x14ac:dyDescent="0.2">
      <c r="A130" s="260">
        <v>126900</v>
      </c>
      <c r="B130" s="260" t="s">
        <v>500</v>
      </c>
      <c r="C130" s="260" t="s">
        <v>380</v>
      </c>
      <c r="D130" s="275" t="s">
        <v>395</v>
      </c>
      <c r="E130" s="260" t="s">
        <v>381</v>
      </c>
      <c r="F130" s="260" t="s">
        <v>382</v>
      </c>
      <c r="G130" s="260" t="str">
        <f t="shared" ref="G130:G193" si="4">MID(D130,3,2)</f>
        <v>27</v>
      </c>
      <c r="H130" s="260"/>
      <c r="I130" s="260"/>
      <c r="J130" s="260" t="str">
        <f t="shared" si="3"/>
        <v>A</v>
      </c>
      <c r="K130" s="276">
        <v>29646549.899999999</v>
      </c>
    </row>
    <row r="131" spans="1:11" x14ac:dyDescent="0.2">
      <c r="A131" s="260">
        <v>126910</v>
      </c>
      <c r="B131" s="260" t="s">
        <v>501</v>
      </c>
      <c r="C131" s="260" t="s">
        <v>380</v>
      </c>
      <c r="D131" s="275" t="s">
        <v>395</v>
      </c>
      <c r="E131" s="260" t="s">
        <v>381</v>
      </c>
      <c r="F131" s="260" t="s">
        <v>382</v>
      </c>
      <c r="G131" s="260" t="str">
        <f t="shared" si="4"/>
        <v>27</v>
      </c>
      <c r="H131" s="260"/>
      <c r="I131" s="260"/>
      <c r="J131" s="260" t="str">
        <f t="shared" ref="J131:J194" si="5">LEFT(D131,1)</f>
        <v>A</v>
      </c>
      <c r="K131" s="276">
        <v>0</v>
      </c>
    </row>
    <row r="132" spans="1:11" x14ac:dyDescent="0.2">
      <c r="A132" s="260">
        <v>126999</v>
      </c>
      <c r="B132" s="260" t="s">
        <v>502</v>
      </c>
      <c r="C132" s="260" t="s">
        <v>380</v>
      </c>
      <c r="D132" s="275" t="s">
        <v>395</v>
      </c>
      <c r="E132" s="260" t="s">
        <v>381</v>
      </c>
      <c r="F132" s="260" t="s">
        <v>382</v>
      </c>
      <c r="G132" s="260" t="str">
        <f t="shared" si="4"/>
        <v>27</v>
      </c>
      <c r="H132" s="260"/>
      <c r="I132" s="260"/>
      <c r="J132" s="260" t="str">
        <f t="shared" si="5"/>
        <v>A</v>
      </c>
      <c r="K132" s="276">
        <v>516217.7</v>
      </c>
    </row>
    <row r="133" spans="1:11" x14ac:dyDescent="0.2">
      <c r="A133" s="260">
        <v>235400</v>
      </c>
      <c r="B133" s="260" t="s">
        <v>533</v>
      </c>
      <c r="C133" s="275" t="s">
        <v>383</v>
      </c>
      <c r="D133" s="275" t="s">
        <v>395</v>
      </c>
      <c r="E133" s="260" t="s">
        <v>381</v>
      </c>
      <c r="F133" s="260" t="s">
        <v>382</v>
      </c>
      <c r="G133" s="260" t="str">
        <f t="shared" si="4"/>
        <v>27</v>
      </c>
      <c r="H133" s="260"/>
      <c r="I133" s="260"/>
      <c r="J133" s="260" t="str">
        <f t="shared" si="5"/>
        <v>A</v>
      </c>
      <c r="K133" s="276">
        <v>50028760.899999999</v>
      </c>
    </row>
    <row r="134" spans="1:11" x14ac:dyDescent="0.2">
      <c r="A134" s="260">
        <v>235900</v>
      </c>
      <c r="B134" s="260" t="s">
        <v>541</v>
      </c>
      <c r="C134" s="275" t="s">
        <v>383</v>
      </c>
      <c r="D134" s="275" t="s">
        <v>395</v>
      </c>
      <c r="E134" s="260" t="s">
        <v>381</v>
      </c>
      <c r="F134" s="260" t="s">
        <v>382</v>
      </c>
      <c r="G134" s="260" t="str">
        <f t="shared" si="4"/>
        <v>27</v>
      </c>
      <c r="H134" s="260"/>
      <c r="I134" s="260"/>
      <c r="J134" s="260" t="str">
        <f t="shared" si="5"/>
        <v>A</v>
      </c>
      <c r="K134" s="276">
        <v>370462026.19999999</v>
      </c>
    </row>
    <row r="135" spans="1:11" x14ac:dyDescent="0.2">
      <c r="A135" s="260">
        <v>511171</v>
      </c>
      <c r="B135" s="260" t="s">
        <v>908</v>
      </c>
      <c r="C135" s="260" t="s">
        <v>380</v>
      </c>
      <c r="D135" s="275" t="s">
        <v>387</v>
      </c>
      <c r="E135" s="260" t="s">
        <v>386</v>
      </c>
      <c r="F135" s="260" t="s">
        <v>382</v>
      </c>
      <c r="G135" s="260" t="str">
        <f t="shared" si="4"/>
        <v>28</v>
      </c>
      <c r="H135" s="260"/>
      <c r="I135" s="260"/>
      <c r="J135" s="260" t="str">
        <f t="shared" si="5"/>
        <v>P</v>
      </c>
      <c r="K135" s="276">
        <v>0</v>
      </c>
    </row>
    <row r="136" spans="1:11" x14ac:dyDescent="0.2">
      <c r="A136" s="260">
        <v>511201</v>
      </c>
      <c r="B136" s="260" t="s">
        <v>663</v>
      </c>
      <c r="C136" s="260" t="s">
        <v>380</v>
      </c>
      <c r="D136" s="275" t="s">
        <v>387</v>
      </c>
      <c r="E136" s="260" t="s">
        <v>386</v>
      </c>
      <c r="F136" s="260" t="s">
        <v>382</v>
      </c>
      <c r="G136" s="260" t="str">
        <f t="shared" si="4"/>
        <v>28</v>
      </c>
      <c r="H136" s="260"/>
      <c r="I136" s="260"/>
      <c r="J136" s="260" t="str">
        <f t="shared" si="5"/>
        <v>P</v>
      </c>
      <c r="K136" s="276">
        <v>166640894.09999999</v>
      </c>
    </row>
    <row r="137" spans="1:11" x14ac:dyDescent="0.2">
      <c r="A137" s="260">
        <v>511202</v>
      </c>
      <c r="B137" s="260" t="s">
        <v>664</v>
      </c>
      <c r="C137" s="260" t="s">
        <v>380</v>
      </c>
      <c r="D137" s="275" t="s">
        <v>387</v>
      </c>
      <c r="E137" s="260" t="s">
        <v>386</v>
      </c>
      <c r="F137" s="260" t="s">
        <v>382</v>
      </c>
      <c r="G137" s="260" t="str">
        <f t="shared" si="4"/>
        <v>28</v>
      </c>
      <c r="H137" s="260"/>
      <c r="I137" s="260"/>
      <c r="J137" s="260" t="str">
        <f t="shared" si="5"/>
        <v>P</v>
      </c>
      <c r="K137" s="276">
        <v>3026391.3</v>
      </c>
    </row>
    <row r="138" spans="1:11" x14ac:dyDescent="0.2">
      <c r="A138" s="260">
        <v>511203</v>
      </c>
      <c r="B138" s="260" t="s">
        <v>665</v>
      </c>
      <c r="C138" s="260" t="s">
        <v>380</v>
      </c>
      <c r="D138" s="275" t="s">
        <v>387</v>
      </c>
      <c r="E138" s="260" t="s">
        <v>386</v>
      </c>
      <c r="F138" s="260" t="s">
        <v>382</v>
      </c>
      <c r="G138" s="260" t="str">
        <f t="shared" si="4"/>
        <v>28</v>
      </c>
      <c r="H138" s="260"/>
      <c r="I138" s="260"/>
      <c r="J138" s="260" t="str">
        <f t="shared" si="5"/>
        <v>P</v>
      </c>
      <c r="K138" s="276">
        <v>425.5</v>
      </c>
    </row>
    <row r="139" spans="1:11" x14ac:dyDescent="0.2">
      <c r="A139" s="260">
        <v>511204</v>
      </c>
      <c r="B139" s="260" t="s">
        <v>666</v>
      </c>
      <c r="C139" s="260" t="s">
        <v>380</v>
      </c>
      <c r="D139" s="275" t="s">
        <v>387</v>
      </c>
      <c r="E139" s="260" t="s">
        <v>386</v>
      </c>
      <c r="F139" s="260" t="s">
        <v>382</v>
      </c>
      <c r="G139" s="260" t="str">
        <f t="shared" si="4"/>
        <v>28</v>
      </c>
      <c r="H139" s="260"/>
      <c r="I139" s="260"/>
      <c r="J139" s="260" t="str">
        <f t="shared" si="5"/>
        <v>P</v>
      </c>
      <c r="K139" s="276">
        <v>3678129</v>
      </c>
    </row>
    <row r="140" spans="1:11" x14ac:dyDescent="0.2">
      <c r="A140" s="260">
        <v>511232</v>
      </c>
      <c r="B140" s="260" t="s">
        <v>909</v>
      </c>
      <c r="C140" s="260" t="s">
        <v>380</v>
      </c>
      <c r="D140" s="275" t="s">
        <v>387</v>
      </c>
      <c r="E140" s="260" t="s">
        <v>386</v>
      </c>
      <c r="F140" s="260" t="s">
        <v>382</v>
      </c>
      <c r="G140" s="260" t="str">
        <f t="shared" si="4"/>
        <v>28</v>
      </c>
      <c r="H140" s="260"/>
      <c r="I140" s="260"/>
      <c r="J140" s="260" t="str">
        <f t="shared" si="5"/>
        <v>P</v>
      </c>
      <c r="K140" s="276">
        <v>0</v>
      </c>
    </row>
    <row r="141" spans="1:11" x14ac:dyDescent="0.2">
      <c r="A141" s="260">
        <v>511291</v>
      </c>
      <c r="B141" s="260" t="s">
        <v>852</v>
      </c>
      <c r="C141" s="260" t="s">
        <v>380</v>
      </c>
      <c r="D141" s="275" t="s">
        <v>387</v>
      </c>
      <c r="E141" s="260" t="s">
        <v>386</v>
      </c>
      <c r="F141" s="260" t="s">
        <v>382</v>
      </c>
      <c r="G141" s="260" t="str">
        <f t="shared" si="4"/>
        <v>28</v>
      </c>
      <c r="H141" s="260"/>
      <c r="I141" s="260"/>
      <c r="J141" s="260" t="str">
        <f t="shared" si="5"/>
        <v>P</v>
      </c>
      <c r="K141" s="276">
        <v>1813481</v>
      </c>
    </row>
    <row r="142" spans="1:11" x14ac:dyDescent="0.2">
      <c r="A142" s="260">
        <v>511301</v>
      </c>
      <c r="B142" s="260" t="s">
        <v>910</v>
      </c>
      <c r="C142" s="260" t="s">
        <v>380</v>
      </c>
      <c r="D142" s="275" t="s">
        <v>387</v>
      </c>
      <c r="E142" s="260" t="s">
        <v>386</v>
      </c>
      <c r="F142" s="260" t="s">
        <v>382</v>
      </c>
      <c r="G142" s="260" t="str">
        <f t="shared" si="4"/>
        <v>28</v>
      </c>
      <c r="H142" s="260"/>
      <c r="I142" s="260"/>
      <c r="J142" s="260" t="str">
        <f t="shared" si="5"/>
        <v>P</v>
      </c>
      <c r="K142" s="276">
        <v>0</v>
      </c>
    </row>
    <row r="143" spans="1:11" x14ac:dyDescent="0.2">
      <c r="A143" s="260">
        <v>511302</v>
      </c>
      <c r="B143" s="260" t="s">
        <v>911</v>
      </c>
      <c r="C143" s="260" t="s">
        <v>380</v>
      </c>
      <c r="D143" s="275" t="s">
        <v>387</v>
      </c>
      <c r="E143" s="260" t="s">
        <v>386</v>
      </c>
      <c r="F143" s="260" t="s">
        <v>382</v>
      </c>
      <c r="G143" s="260" t="str">
        <f t="shared" si="4"/>
        <v>28</v>
      </c>
      <c r="H143" s="260"/>
      <c r="I143" s="260"/>
      <c r="J143" s="260" t="str">
        <f t="shared" si="5"/>
        <v>P</v>
      </c>
      <c r="K143" s="276">
        <v>0</v>
      </c>
    </row>
    <row r="144" spans="1:11" x14ac:dyDescent="0.2">
      <c r="A144" s="260">
        <v>511401</v>
      </c>
      <c r="B144" s="260" t="s">
        <v>912</v>
      </c>
      <c r="C144" s="260" t="s">
        <v>380</v>
      </c>
      <c r="D144" s="275" t="s">
        <v>387</v>
      </c>
      <c r="E144" s="260" t="s">
        <v>386</v>
      </c>
      <c r="F144" s="260" t="s">
        <v>382</v>
      </c>
      <c r="G144" s="260" t="str">
        <f t="shared" si="4"/>
        <v>28</v>
      </c>
      <c r="H144" s="260"/>
      <c r="I144" s="260"/>
      <c r="J144" s="260" t="str">
        <f t="shared" si="5"/>
        <v>P</v>
      </c>
      <c r="K144" s="276">
        <v>0</v>
      </c>
    </row>
    <row r="145" spans="1:11" x14ac:dyDescent="0.2">
      <c r="A145" s="260">
        <v>511402</v>
      </c>
      <c r="B145" s="260" t="s">
        <v>913</v>
      </c>
      <c r="C145" s="260" t="s">
        <v>380</v>
      </c>
      <c r="D145" s="275" t="s">
        <v>387</v>
      </c>
      <c r="E145" s="260" t="s">
        <v>386</v>
      </c>
      <c r="F145" s="260" t="s">
        <v>382</v>
      </c>
      <c r="G145" s="260" t="str">
        <f t="shared" si="4"/>
        <v>28</v>
      </c>
      <c r="H145" s="260"/>
      <c r="I145" s="260"/>
      <c r="J145" s="260" t="str">
        <f t="shared" si="5"/>
        <v>P</v>
      </c>
      <c r="K145" s="276">
        <v>0</v>
      </c>
    </row>
    <row r="146" spans="1:11" x14ac:dyDescent="0.2">
      <c r="A146" s="260">
        <v>511911</v>
      </c>
      <c r="B146" s="260" t="s">
        <v>669</v>
      </c>
      <c r="C146" s="260" t="s">
        <v>380</v>
      </c>
      <c r="D146" s="275" t="s">
        <v>387</v>
      </c>
      <c r="E146" s="260" t="s">
        <v>386</v>
      </c>
      <c r="F146" s="260" t="s">
        <v>382</v>
      </c>
      <c r="G146" s="260" t="str">
        <f t="shared" si="4"/>
        <v>28</v>
      </c>
      <c r="H146" s="260"/>
      <c r="I146" s="260"/>
      <c r="J146" s="260" t="str">
        <f t="shared" si="5"/>
        <v>P</v>
      </c>
      <c r="K146" s="276">
        <v>80428180.799999997</v>
      </c>
    </row>
    <row r="147" spans="1:11" x14ac:dyDescent="0.2">
      <c r="A147" s="260">
        <v>511999</v>
      </c>
      <c r="B147" s="260" t="s">
        <v>670</v>
      </c>
      <c r="C147" s="260" t="s">
        <v>380</v>
      </c>
      <c r="D147" s="275" t="s">
        <v>387</v>
      </c>
      <c r="E147" s="260" t="s">
        <v>386</v>
      </c>
      <c r="F147" s="260" t="s">
        <v>382</v>
      </c>
      <c r="G147" s="260" t="str">
        <f t="shared" si="4"/>
        <v>28</v>
      </c>
      <c r="H147" s="260"/>
      <c r="I147" s="260"/>
      <c r="J147" s="260" t="str">
        <f t="shared" si="5"/>
        <v>P</v>
      </c>
      <c r="K147" s="276">
        <v>3814313</v>
      </c>
    </row>
    <row r="148" spans="1:11" x14ac:dyDescent="0.2">
      <c r="A148" s="260">
        <v>511210</v>
      </c>
      <c r="B148" s="260" t="s">
        <v>667</v>
      </c>
      <c r="C148" s="260" t="s">
        <v>380</v>
      </c>
      <c r="D148" s="275" t="s">
        <v>427</v>
      </c>
      <c r="E148" s="260" t="s">
        <v>386</v>
      </c>
      <c r="F148" s="260" t="s">
        <v>382</v>
      </c>
      <c r="G148" s="260" t="str">
        <f t="shared" si="4"/>
        <v>29</v>
      </c>
      <c r="H148" s="260"/>
      <c r="I148" s="260"/>
      <c r="J148" s="260" t="str">
        <f t="shared" si="5"/>
        <v>P</v>
      </c>
      <c r="K148" s="276">
        <v>0</v>
      </c>
    </row>
    <row r="149" spans="1:11" x14ac:dyDescent="0.2">
      <c r="A149" s="260">
        <v>511211</v>
      </c>
      <c r="B149" s="260" t="s">
        <v>668</v>
      </c>
      <c r="C149" s="260" t="s">
        <v>380</v>
      </c>
      <c r="D149" s="275" t="s">
        <v>427</v>
      </c>
      <c r="E149" s="260" t="s">
        <v>386</v>
      </c>
      <c r="F149" s="260" t="s">
        <v>382</v>
      </c>
      <c r="G149" s="260" t="str">
        <f t="shared" si="4"/>
        <v>29</v>
      </c>
      <c r="H149" s="260"/>
      <c r="I149" s="260"/>
      <c r="J149" s="260" t="str">
        <f t="shared" si="5"/>
        <v>P</v>
      </c>
      <c r="K149" s="276">
        <v>16649796</v>
      </c>
    </row>
    <row r="150" spans="1:11" x14ac:dyDescent="0.2">
      <c r="A150" s="260">
        <v>512101</v>
      </c>
      <c r="B150" s="260" t="s">
        <v>671</v>
      </c>
      <c r="C150" s="260" t="s">
        <v>380</v>
      </c>
      <c r="D150" s="275" t="s">
        <v>388</v>
      </c>
      <c r="E150" s="260" t="s">
        <v>386</v>
      </c>
      <c r="F150" s="260" t="s">
        <v>382</v>
      </c>
      <c r="G150" s="260" t="str">
        <f t="shared" si="4"/>
        <v>30</v>
      </c>
      <c r="H150" s="260"/>
      <c r="I150" s="260"/>
      <c r="J150" s="260" t="str">
        <f t="shared" si="5"/>
        <v>P</v>
      </c>
      <c r="K150" s="276">
        <v>0</v>
      </c>
    </row>
    <row r="151" spans="1:11" x14ac:dyDescent="0.2">
      <c r="A151" s="260">
        <v>512102</v>
      </c>
      <c r="B151" s="260" t="s">
        <v>961</v>
      </c>
      <c r="C151" s="260" t="s">
        <v>380</v>
      </c>
      <c r="D151" s="275" t="s">
        <v>388</v>
      </c>
      <c r="E151" s="260" t="s">
        <v>386</v>
      </c>
      <c r="F151" s="260" t="s">
        <v>382</v>
      </c>
      <c r="G151" s="260" t="str">
        <f t="shared" si="4"/>
        <v>30</v>
      </c>
      <c r="H151" s="260"/>
      <c r="I151" s="260"/>
      <c r="J151" s="260" t="str">
        <f t="shared" si="5"/>
        <v>P</v>
      </c>
      <c r="K151" s="276">
        <v>0</v>
      </c>
    </row>
    <row r="152" spans="1:11" x14ac:dyDescent="0.2">
      <c r="A152" s="260">
        <v>512103</v>
      </c>
      <c r="B152" s="260" t="s">
        <v>672</v>
      </c>
      <c r="C152" s="260" t="s">
        <v>380</v>
      </c>
      <c r="D152" s="275" t="s">
        <v>388</v>
      </c>
      <c r="E152" s="260" t="s">
        <v>386</v>
      </c>
      <c r="F152" s="260" t="s">
        <v>382</v>
      </c>
      <c r="G152" s="260" t="str">
        <f t="shared" si="4"/>
        <v>30</v>
      </c>
      <c r="H152" s="260"/>
      <c r="I152" s="260"/>
      <c r="J152" s="260" t="str">
        <f t="shared" si="5"/>
        <v>P</v>
      </c>
      <c r="K152" s="276">
        <v>0</v>
      </c>
    </row>
    <row r="153" spans="1:11" x14ac:dyDescent="0.2">
      <c r="A153" s="260">
        <v>512104</v>
      </c>
      <c r="B153" s="260" t="s">
        <v>673</v>
      </c>
      <c r="C153" s="260" t="s">
        <v>380</v>
      </c>
      <c r="D153" s="275" t="s">
        <v>388</v>
      </c>
      <c r="E153" s="260" t="s">
        <v>386</v>
      </c>
      <c r="F153" s="260" t="s">
        <v>382</v>
      </c>
      <c r="G153" s="260" t="str">
        <f t="shared" si="4"/>
        <v>30</v>
      </c>
      <c r="H153" s="260"/>
      <c r="I153" s="260"/>
      <c r="J153" s="260" t="str">
        <f t="shared" si="5"/>
        <v>P</v>
      </c>
      <c r="K153" s="276">
        <v>0</v>
      </c>
    </row>
    <row r="154" spans="1:11" x14ac:dyDescent="0.2">
      <c r="A154" s="260">
        <v>512105</v>
      </c>
      <c r="B154" s="260" t="s">
        <v>962</v>
      </c>
      <c r="C154" s="260" t="s">
        <v>380</v>
      </c>
      <c r="D154" s="275" t="s">
        <v>388</v>
      </c>
      <c r="E154" s="260" t="s">
        <v>386</v>
      </c>
      <c r="F154" s="260" t="s">
        <v>382</v>
      </c>
      <c r="G154" s="260" t="str">
        <f t="shared" si="4"/>
        <v>30</v>
      </c>
      <c r="H154" s="260"/>
      <c r="I154" s="260"/>
      <c r="J154" s="260" t="str">
        <f t="shared" si="5"/>
        <v>P</v>
      </c>
      <c r="K154" s="276">
        <v>0</v>
      </c>
    </row>
    <row r="155" spans="1:11" x14ac:dyDescent="0.2">
      <c r="A155" s="260">
        <v>512106</v>
      </c>
      <c r="B155" s="260" t="s">
        <v>674</v>
      </c>
      <c r="C155" s="260" t="s">
        <v>380</v>
      </c>
      <c r="D155" s="275" t="s">
        <v>388</v>
      </c>
      <c r="E155" s="260" t="s">
        <v>386</v>
      </c>
      <c r="F155" s="260" t="s">
        <v>382</v>
      </c>
      <c r="G155" s="260" t="str">
        <f t="shared" si="4"/>
        <v>30</v>
      </c>
      <c r="H155" s="260"/>
      <c r="I155" s="260"/>
      <c r="J155" s="260" t="str">
        <f t="shared" si="5"/>
        <v>P</v>
      </c>
      <c r="K155" s="276">
        <v>0</v>
      </c>
    </row>
    <row r="156" spans="1:11" x14ac:dyDescent="0.2">
      <c r="A156" s="260">
        <v>512107</v>
      </c>
      <c r="B156" s="260" t="s">
        <v>963</v>
      </c>
      <c r="C156" s="260" t="s">
        <v>380</v>
      </c>
      <c r="D156" s="275" t="s">
        <v>388</v>
      </c>
      <c r="E156" s="260" t="s">
        <v>386</v>
      </c>
      <c r="F156" s="260" t="s">
        <v>382</v>
      </c>
      <c r="G156" s="260" t="str">
        <f t="shared" si="4"/>
        <v>30</v>
      </c>
      <c r="H156" s="260"/>
      <c r="I156" s="260"/>
      <c r="J156" s="260" t="str">
        <f t="shared" si="5"/>
        <v>P</v>
      </c>
      <c r="K156" s="276">
        <v>0</v>
      </c>
    </row>
    <row r="157" spans="1:11" x14ac:dyDescent="0.2">
      <c r="A157" s="260">
        <v>512131</v>
      </c>
      <c r="B157" s="260" t="s">
        <v>964</v>
      </c>
      <c r="C157" s="260" t="s">
        <v>380</v>
      </c>
      <c r="D157" s="275" t="s">
        <v>388</v>
      </c>
      <c r="E157" s="260" t="s">
        <v>386</v>
      </c>
      <c r="F157" s="260" t="s">
        <v>382</v>
      </c>
      <c r="G157" s="260" t="str">
        <f t="shared" si="4"/>
        <v>30</v>
      </c>
      <c r="H157" s="260"/>
      <c r="I157" s="260"/>
      <c r="J157" s="260" t="str">
        <f t="shared" si="5"/>
        <v>P</v>
      </c>
      <c r="K157" s="276">
        <v>0</v>
      </c>
    </row>
    <row r="158" spans="1:11" x14ac:dyDescent="0.2">
      <c r="A158" s="260">
        <v>512132</v>
      </c>
      <c r="B158" s="260" t="s">
        <v>675</v>
      </c>
      <c r="C158" s="260" t="s">
        <v>380</v>
      </c>
      <c r="D158" s="275" t="s">
        <v>388</v>
      </c>
      <c r="E158" s="260" t="s">
        <v>386</v>
      </c>
      <c r="F158" s="260" t="s">
        <v>382</v>
      </c>
      <c r="G158" s="260" t="str">
        <f t="shared" si="4"/>
        <v>30</v>
      </c>
      <c r="H158" s="260"/>
      <c r="I158" s="260"/>
      <c r="J158" s="260" t="str">
        <f t="shared" si="5"/>
        <v>P</v>
      </c>
      <c r="K158" s="276">
        <v>0</v>
      </c>
    </row>
    <row r="159" spans="1:11" x14ac:dyDescent="0.2">
      <c r="A159" s="260">
        <v>512141</v>
      </c>
      <c r="B159" s="260" t="s">
        <v>965</v>
      </c>
      <c r="C159" s="260" t="s">
        <v>380</v>
      </c>
      <c r="D159" s="275" t="s">
        <v>388</v>
      </c>
      <c r="E159" s="260" t="s">
        <v>386</v>
      </c>
      <c r="F159" s="260" t="s">
        <v>382</v>
      </c>
      <c r="G159" s="260" t="str">
        <f t="shared" si="4"/>
        <v>30</v>
      </c>
      <c r="H159" s="260"/>
      <c r="I159" s="260"/>
      <c r="J159" s="260" t="str">
        <f t="shared" si="5"/>
        <v>P</v>
      </c>
      <c r="K159" s="276">
        <v>0</v>
      </c>
    </row>
    <row r="160" spans="1:11" x14ac:dyDescent="0.2">
      <c r="A160" s="260">
        <v>512142</v>
      </c>
      <c r="B160" s="260" t="s">
        <v>966</v>
      </c>
      <c r="C160" s="260" t="s">
        <v>380</v>
      </c>
      <c r="D160" s="275" t="s">
        <v>388</v>
      </c>
      <c r="E160" s="260" t="s">
        <v>386</v>
      </c>
      <c r="F160" s="260" t="s">
        <v>382</v>
      </c>
      <c r="G160" s="260" t="str">
        <f t="shared" si="4"/>
        <v>30</v>
      </c>
      <c r="H160" s="260"/>
      <c r="I160" s="260"/>
      <c r="J160" s="260" t="str">
        <f t="shared" si="5"/>
        <v>P</v>
      </c>
      <c r="K160" s="276">
        <v>0</v>
      </c>
    </row>
    <row r="161" spans="1:11" x14ac:dyDescent="0.2">
      <c r="A161" s="260">
        <v>512143</v>
      </c>
      <c r="B161" s="260" t="s">
        <v>967</v>
      </c>
      <c r="C161" s="260" t="s">
        <v>380</v>
      </c>
      <c r="D161" s="275" t="s">
        <v>388</v>
      </c>
      <c r="E161" s="260" t="s">
        <v>386</v>
      </c>
      <c r="F161" s="260" t="s">
        <v>382</v>
      </c>
      <c r="G161" s="260" t="str">
        <f t="shared" si="4"/>
        <v>30</v>
      </c>
      <c r="H161" s="260"/>
      <c r="I161" s="260"/>
      <c r="J161" s="260" t="str">
        <f t="shared" si="5"/>
        <v>P</v>
      </c>
      <c r="K161" s="276">
        <v>0</v>
      </c>
    </row>
    <row r="162" spans="1:11" x14ac:dyDescent="0.2">
      <c r="A162" s="260">
        <v>512144</v>
      </c>
      <c r="B162" s="260" t="s">
        <v>676</v>
      </c>
      <c r="C162" s="260" t="s">
        <v>380</v>
      </c>
      <c r="D162" s="275" t="s">
        <v>388</v>
      </c>
      <c r="E162" s="260" t="s">
        <v>386</v>
      </c>
      <c r="F162" s="260" t="s">
        <v>382</v>
      </c>
      <c r="G162" s="260" t="str">
        <f t="shared" si="4"/>
        <v>30</v>
      </c>
      <c r="H162" s="260"/>
      <c r="I162" s="260"/>
      <c r="J162" s="260" t="str">
        <f t="shared" si="5"/>
        <v>P</v>
      </c>
      <c r="K162" s="276">
        <v>0</v>
      </c>
    </row>
    <row r="163" spans="1:11" x14ac:dyDescent="0.2">
      <c r="A163" s="260">
        <v>512151</v>
      </c>
      <c r="B163" s="260" t="s">
        <v>968</v>
      </c>
      <c r="C163" s="260" t="s">
        <v>380</v>
      </c>
      <c r="D163" s="275" t="s">
        <v>388</v>
      </c>
      <c r="E163" s="260" t="s">
        <v>386</v>
      </c>
      <c r="F163" s="260" t="s">
        <v>382</v>
      </c>
      <c r="G163" s="260" t="str">
        <f t="shared" si="4"/>
        <v>30</v>
      </c>
      <c r="H163" s="260"/>
      <c r="I163" s="260"/>
      <c r="J163" s="260" t="str">
        <f t="shared" si="5"/>
        <v>P</v>
      </c>
      <c r="K163" s="276">
        <v>0</v>
      </c>
    </row>
    <row r="164" spans="1:11" x14ac:dyDescent="0.2">
      <c r="A164" s="260">
        <v>512152</v>
      </c>
      <c r="B164" s="260" t="s">
        <v>969</v>
      </c>
      <c r="C164" s="260" t="s">
        <v>380</v>
      </c>
      <c r="D164" s="275" t="s">
        <v>388</v>
      </c>
      <c r="E164" s="260" t="s">
        <v>386</v>
      </c>
      <c r="F164" s="260" t="s">
        <v>382</v>
      </c>
      <c r="G164" s="260" t="str">
        <f t="shared" si="4"/>
        <v>30</v>
      </c>
      <c r="H164" s="260"/>
      <c r="I164" s="260"/>
      <c r="J164" s="260" t="str">
        <f t="shared" si="5"/>
        <v>P</v>
      </c>
      <c r="K164" s="276">
        <v>0</v>
      </c>
    </row>
    <row r="165" spans="1:11" x14ac:dyDescent="0.2">
      <c r="A165" s="260">
        <v>512153</v>
      </c>
      <c r="B165" s="260" t="s">
        <v>970</v>
      </c>
      <c r="C165" s="260" t="s">
        <v>380</v>
      </c>
      <c r="D165" s="275" t="s">
        <v>388</v>
      </c>
      <c r="E165" s="260" t="s">
        <v>386</v>
      </c>
      <c r="F165" s="260" t="s">
        <v>382</v>
      </c>
      <c r="G165" s="260" t="str">
        <f t="shared" si="4"/>
        <v>30</v>
      </c>
      <c r="H165" s="260"/>
      <c r="I165" s="260"/>
      <c r="J165" s="260" t="str">
        <f t="shared" si="5"/>
        <v>P</v>
      </c>
      <c r="K165" s="276">
        <v>0</v>
      </c>
    </row>
    <row r="166" spans="1:11" x14ac:dyDescent="0.2">
      <c r="A166" s="260">
        <v>512161</v>
      </c>
      <c r="B166" s="260" t="s">
        <v>971</v>
      </c>
      <c r="C166" s="260" t="s">
        <v>380</v>
      </c>
      <c r="D166" s="275" t="s">
        <v>388</v>
      </c>
      <c r="E166" s="260" t="s">
        <v>386</v>
      </c>
      <c r="F166" s="260" t="s">
        <v>382</v>
      </c>
      <c r="G166" s="260" t="str">
        <f t="shared" si="4"/>
        <v>30</v>
      </c>
      <c r="H166" s="260"/>
      <c r="I166" s="260"/>
      <c r="J166" s="260" t="str">
        <f t="shared" si="5"/>
        <v>P</v>
      </c>
      <c r="K166" s="276">
        <v>0</v>
      </c>
    </row>
    <row r="167" spans="1:11" x14ac:dyDescent="0.2">
      <c r="A167" s="260">
        <v>512162</v>
      </c>
      <c r="B167" s="260" t="s">
        <v>972</v>
      </c>
      <c r="C167" s="260" t="s">
        <v>380</v>
      </c>
      <c r="D167" s="275" t="s">
        <v>388</v>
      </c>
      <c r="E167" s="260" t="s">
        <v>386</v>
      </c>
      <c r="F167" s="260" t="s">
        <v>382</v>
      </c>
      <c r="G167" s="260" t="str">
        <f t="shared" si="4"/>
        <v>30</v>
      </c>
      <c r="H167" s="260"/>
      <c r="I167" s="260"/>
      <c r="J167" s="260" t="str">
        <f t="shared" si="5"/>
        <v>P</v>
      </c>
      <c r="K167" s="276">
        <v>0</v>
      </c>
    </row>
    <row r="168" spans="1:11" x14ac:dyDescent="0.2">
      <c r="A168" s="260">
        <v>512163</v>
      </c>
      <c r="B168" s="260" t="s">
        <v>677</v>
      </c>
      <c r="C168" s="260" t="s">
        <v>380</v>
      </c>
      <c r="D168" s="275" t="s">
        <v>388</v>
      </c>
      <c r="E168" s="260" t="s">
        <v>386</v>
      </c>
      <c r="F168" s="260" t="s">
        <v>382</v>
      </c>
      <c r="G168" s="260" t="str">
        <f t="shared" si="4"/>
        <v>30</v>
      </c>
      <c r="H168" s="260"/>
      <c r="I168" s="260"/>
      <c r="J168" s="260" t="str">
        <f t="shared" si="5"/>
        <v>P</v>
      </c>
      <c r="K168" s="276">
        <v>0</v>
      </c>
    </row>
    <row r="169" spans="1:11" x14ac:dyDescent="0.2">
      <c r="A169" s="260">
        <v>512164</v>
      </c>
      <c r="B169" s="260" t="s">
        <v>678</v>
      </c>
      <c r="C169" s="260" t="s">
        <v>380</v>
      </c>
      <c r="D169" s="275" t="s">
        <v>388</v>
      </c>
      <c r="E169" s="260" t="s">
        <v>386</v>
      </c>
      <c r="F169" s="260" t="s">
        <v>382</v>
      </c>
      <c r="G169" s="260" t="str">
        <f t="shared" si="4"/>
        <v>30</v>
      </c>
      <c r="H169" s="260"/>
      <c r="I169" s="260"/>
      <c r="J169" s="260" t="str">
        <f t="shared" si="5"/>
        <v>P</v>
      </c>
      <c r="K169" s="276">
        <v>0</v>
      </c>
    </row>
    <row r="170" spans="1:11" x14ac:dyDescent="0.2">
      <c r="A170" s="260">
        <v>512165</v>
      </c>
      <c r="B170" s="260" t="s">
        <v>973</v>
      </c>
      <c r="C170" s="260" t="s">
        <v>380</v>
      </c>
      <c r="D170" s="275" t="s">
        <v>388</v>
      </c>
      <c r="E170" s="260" t="s">
        <v>386</v>
      </c>
      <c r="F170" s="260" t="s">
        <v>382</v>
      </c>
      <c r="G170" s="260" t="str">
        <f t="shared" si="4"/>
        <v>30</v>
      </c>
      <c r="H170" s="260"/>
      <c r="I170" s="260"/>
      <c r="J170" s="260" t="str">
        <f t="shared" si="5"/>
        <v>P</v>
      </c>
      <c r="K170" s="276">
        <v>0</v>
      </c>
    </row>
    <row r="171" spans="1:11" x14ac:dyDescent="0.2">
      <c r="A171" s="260">
        <v>512166</v>
      </c>
      <c r="B171" s="260" t="s">
        <v>974</v>
      </c>
      <c r="C171" s="260" t="s">
        <v>380</v>
      </c>
      <c r="D171" s="275" t="s">
        <v>388</v>
      </c>
      <c r="E171" s="260" t="s">
        <v>386</v>
      </c>
      <c r="F171" s="260" t="s">
        <v>382</v>
      </c>
      <c r="G171" s="260" t="str">
        <f t="shared" si="4"/>
        <v>30</v>
      </c>
      <c r="H171" s="260"/>
      <c r="I171" s="260"/>
      <c r="J171" s="260" t="str">
        <f t="shared" si="5"/>
        <v>P</v>
      </c>
      <c r="K171" s="276">
        <v>0</v>
      </c>
    </row>
    <row r="172" spans="1:11" x14ac:dyDescent="0.2">
      <c r="A172" s="260">
        <v>512171</v>
      </c>
      <c r="B172" s="260" t="s">
        <v>908</v>
      </c>
      <c r="C172" s="260" t="s">
        <v>380</v>
      </c>
      <c r="D172" s="275" t="s">
        <v>388</v>
      </c>
      <c r="E172" s="260" t="s">
        <v>386</v>
      </c>
      <c r="F172" s="260" t="s">
        <v>382</v>
      </c>
      <c r="G172" s="260" t="str">
        <f t="shared" si="4"/>
        <v>30</v>
      </c>
      <c r="H172" s="260"/>
      <c r="I172" s="260"/>
      <c r="J172" s="260" t="str">
        <f t="shared" si="5"/>
        <v>P</v>
      </c>
      <c r="K172" s="276">
        <v>0</v>
      </c>
    </row>
    <row r="173" spans="1:11" x14ac:dyDescent="0.2">
      <c r="A173" s="260">
        <v>512181</v>
      </c>
      <c r="B173" s="260" t="s">
        <v>679</v>
      </c>
      <c r="C173" s="260" t="s">
        <v>380</v>
      </c>
      <c r="D173" s="275" t="s">
        <v>388</v>
      </c>
      <c r="E173" s="260" t="s">
        <v>386</v>
      </c>
      <c r="F173" s="260" t="s">
        <v>382</v>
      </c>
      <c r="G173" s="260" t="str">
        <f t="shared" si="4"/>
        <v>30</v>
      </c>
      <c r="H173" s="260"/>
      <c r="I173" s="260"/>
      <c r="J173" s="260" t="str">
        <f t="shared" si="5"/>
        <v>P</v>
      </c>
      <c r="K173" s="276">
        <v>0</v>
      </c>
    </row>
    <row r="174" spans="1:11" x14ac:dyDescent="0.2">
      <c r="A174" s="260">
        <v>512182</v>
      </c>
      <c r="B174" s="260" t="s">
        <v>680</v>
      </c>
      <c r="C174" s="260" t="s">
        <v>380</v>
      </c>
      <c r="D174" s="275" t="s">
        <v>388</v>
      </c>
      <c r="E174" s="260" t="s">
        <v>386</v>
      </c>
      <c r="F174" s="260" t="s">
        <v>382</v>
      </c>
      <c r="G174" s="260" t="str">
        <f t="shared" si="4"/>
        <v>30</v>
      </c>
      <c r="H174" s="260"/>
      <c r="I174" s="260"/>
      <c r="J174" s="260" t="str">
        <f t="shared" si="5"/>
        <v>P</v>
      </c>
      <c r="K174" s="276">
        <v>0</v>
      </c>
    </row>
    <row r="175" spans="1:11" x14ac:dyDescent="0.2">
      <c r="A175" s="260">
        <v>512183</v>
      </c>
      <c r="B175" s="260" t="s">
        <v>975</v>
      </c>
      <c r="C175" s="260" t="s">
        <v>380</v>
      </c>
      <c r="D175" s="275" t="s">
        <v>388</v>
      </c>
      <c r="E175" s="260" t="s">
        <v>386</v>
      </c>
      <c r="F175" s="260" t="s">
        <v>382</v>
      </c>
      <c r="G175" s="260" t="str">
        <f t="shared" si="4"/>
        <v>30</v>
      </c>
      <c r="H175" s="260"/>
      <c r="I175" s="260"/>
      <c r="J175" s="260" t="str">
        <f t="shared" si="5"/>
        <v>P</v>
      </c>
      <c r="K175" s="276">
        <v>0</v>
      </c>
    </row>
    <row r="176" spans="1:11" x14ac:dyDescent="0.2">
      <c r="A176" s="260">
        <v>512184</v>
      </c>
      <c r="B176" s="260" t="s">
        <v>976</v>
      </c>
      <c r="C176" s="260" t="s">
        <v>380</v>
      </c>
      <c r="D176" s="275" t="s">
        <v>388</v>
      </c>
      <c r="E176" s="260" t="s">
        <v>386</v>
      </c>
      <c r="F176" s="260" t="s">
        <v>382</v>
      </c>
      <c r="G176" s="260" t="str">
        <f t="shared" si="4"/>
        <v>30</v>
      </c>
      <c r="H176" s="260"/>
      <c r="I176" s="260"/>
      <c r="J176" s="260" t="str">
        <f t="shared" si="5"/>
        <v>P</v>
      </c>
      <c r="K176" s="276">
        <v>0</v>
      </c>
    </row>
    <row r="177" spans="1:11" x14ac:dyDescent="0.2">
      <c r="A177" s="260">
        <v>512185</v>
      </c>
      <c r="B177" s="260" t="s">
        <v>977</v>
      </c>
      <c r="C177" s="260" t="s">
        <v>380</v>
      </c>
      <c r="D177" s="275" t="s">
        <v>388</v>
      </c>
      <c r="E177" s="260" t="s">
        <v>386</v>
      </c>
      <c r="F177" s="260" t="s">
        <v>382</v>
      </c>
      <c r="G177" s="260" t="str">
        <f t="shared" si="4"/>
        <v>30</v>
      </c>
      <c r="H177" s="260"/>
      <c r="I177" s="260"/>
      <c r="J177" s="260" t="str">
        <f t="shared" si="5"/>
        <v>P</v>
      </c>
      <c r="K177" s="276">
        <v>0</v>
      </c>
    </row>
    <row r="178" spans="1:11" x14ac:dyDescent="0.2">
      <c r="A178" s="260">
        <v>512186</v>
      </c>
      <c r="B178" s="260" t="s">
        <v>977</v>
      </c>
      <c r="C178" s="260" t="s">
        <v>380</v>
      </c>
      <c r="D178" s="275" t="s">
        <v>388</v>
      </c>
      <c r="E178" s="260" t="s">
        <v>386</v>
      </c>
      <c r="F178" s="260" t="s">
        <v>382</v>
      </c>
      <c r="G178" s="260" t="str">
        <f t="shared" si="4"/>
        <v>30</v>
      </c>
      <c r="H178" s="260"/>
      <c r="I178" s="260"/>
      <c r="J178" s="260" t="str">
        <f t="shared" si="5"/>
        <v>P</v>
      </c>
      <c r="K178" s="276">
        <v>0</v>
      </c>
    </row>
    <row r="179" spans="1:11" x14ac:dyDescent="0.2">
      <c r="A179" s="260">
        <v>512187</v>
      </c>
      <c r="B179" s="260" t="s">
        <v>681</v>
      </c>
      <c r="C179" s="260" t="s">
        <v>380</v>
      </c>
      <c r="D179" s="275" t="s">
        <v>388</v>
      </c>
      <c r="E179" s="260" t="s">
        <v>386</v>
      </c>
      <c r="F179" s="260" t="s">
        <v>382</v>
      </c>
      <c r="G179" s="260" t="str">
        <f t="shared" si="4"/>
        <v>30</v>
      </c>
      <c r="H179" s="260"/>
      <c r="I179" s="260"/>
      <c r="J179" s="260" t="str">
        <f t="shared" si="5"/>
        <v>P</v>
      </c>
      <c r="K179" s="276">
        <v>0</v>
      </c>
    </row>
    <row r="180" spans="1:11" x14ac:dyDescent="0.2">
      <c r="A180" s="260">
        <v>512191</v>
      </c>
      <c r="B180" s="260" t="s">
        <v>682</v>
      </c>
      <c r="C180" s="260" t="s">
        <v>380</v>
      </c>
      <c r="D180" s="275" t="s">
        <v>388</v>
      </c>
      <c r="E180" s="260" t="s">
        <v>386</v>
      </c>
      <c r="F180" s="260" t="s">
        <v>382</v>
      </c>
      <c r="G180" s="260" t="str">
        <f t="shared" si="4"/>
        <v>30</v>
      </c>
      <c r="H180" s="260"/>
      <c r="I180" s="260"/>
      <c r="J180" s="260" t="str">
        <f t="shared" si="5"/>
        <v>P</v>
      </c>
      <c r="K180" s="276">
        <v>0</v>
      </c>
    </row>
    <row r="181" spans="1:11" x14ac:dyDescent="0.2">
      <c r="A181" s="260">
        <v>512192</v>
      </c>
      <c r="B181" s="260" t="s">
        <v>978</v>
      </c>
      <c r="C181" s="260" t="s">
        <v>380</v>
      </c>
      <c r="D181" s="275" t="s">
        <v>388</v>
      </c>
      <c r="E181" s="260" t="s">
        <v>386</v>
      </c>
      <c r="F181" s="260" t="s">
        <v>382</v>
      </c>
      <c r="G181" s="260" t="str">
        <f t="shared" si="4"/>
        <v>30</v>
      </c>
      <c r="H181" s="260"/>
      <c r="I181" s="260"/>
      <c r="J181" s="260" t="str">
        <f t="shared" si="5"/>
        <v>P</v>
      </c>
      <c r="K181" s="276">
        <v>0</v>
      </c>
    </row>
    <row r="182" spans="1:11" x14ac:dyDescent="0.2">
      <c r="A182" s="260">
        <v>512193</v>
      </c>
      <c r="B182" s="260" t="s">
        <v>979</v>
      </c>
      <c r="C182" s="260" t="s">
        <v>380</v>
      </c>
      <c r="D182" s="275" t="s">
        <v>388</v>
      </c>
      <c r="E182" s="260" t="s">
        <v>386</v>
      </c>
      <c r="F182" s="260" t="s">
        <v>382</v>
      </c>
      <c r="G182" s="260" t="str">
        <f t="shared" si="4"/>
        <v>30</v>
      </c>
      <c r="H182" s="260"/>
      <c r="I182" s="260"/>
      <c r="J182" s="260" t="str">
        <f t="shared" si="5"/>
        <v>P</v>
      </c>
      <c r="K182" s="276">
        <v>0</v>
      </c>
    </row>
    <row r="183" spans="1:11" x14ac:dyDescent="0.2">
      <c r="A183" s="260">
        <v>512194</v>
      </c>
      <c r="B183" s="260" t="s">
        <v>980</v>
      </c>
      <c r="C183" s="260" t="s">
        <v>380</v>
      </c>
      <c r="D183" s="275" t="s">
        <v>388</v>
      </c>
      <c r="E183" s="260" t="s">
        <v>386</v>
      </c>
      <c r="F183" s="260" t="s">
        <v>382</v>
      </c>
      <c r="G183" s="260" t="str">
        <f t="shared" si="4"/>
        <v>30</v>
      </c>
      <c r="H183" s="260"/>
      <c r="I183" s="260"/>
      <c r="J183" s="260" t="str">
        <f t="shared" si="5"/>
        <v>P</v>
      </c>
      <c r="K183" s="276">
        <v>0</v>
      </c>
    </row>
    <row r="184" spans="1:11" x14ac:dyDescent="0.2">
      <c r="A184" s="260">
        <v>512195</v>
      </c>
      <c r="B184" s="260" t="s">
        <v>683</v>
      </c>
      <c r="C184" s="260" t="s">
        <v>380</v>
      </c>
      <c r="D184" s="275" t="s">
        <v>388</v>
      </c>
      <c r="E184" s="260" t="s">
        <v>386</v>
      </c>
      <c r="F184" s="260" t="s">
        <v>382</v>
      </c>
      <c r="G184" s="260" t="str">
        <f t="shared" si="4"/>
        <v>30</v>
      </c>
      <c r="H184" s="260"/>
      <c r="I184" s="260"/>
      <c r="J184" s="260" t="str">
        <f t="shared" si="5"/>
        <v>P</v>
      </c>
      <c r="K184" s="276">
        <v>563289.30000000005</v>
      </c>
    </row>
    <row r="185" spans="1:11" x14ac:dyDescent="0.2">
      <c r="A185" s="260">
        <v>512201</v>
      </c>
      <c r="B185" s="260" t="s">
        <v>981</v>
      </c>
      <c r="C185" s="260" t="s">
        <v>380</v>
      </c>
      <c r="D185" s="275" t="s">
        <v>388</v>
      </c>
      <c r="E185" s="260" t="s">
        <v>386</v>
      </c>
      <c r="F185" s="260" t="s">
        <v>382</v>
      </c>
      <c r="G185" s="260" t="str">
        <f t="shared" si="4"/>
        <v>30</v>
      </c>
      <c r="H185" s="260"/>
      <c r="I185" s="260"/>
      <c r="J185" s="260" t="str">
        <f t="shared" si="5"/>
        <v>P</v>
      </c>
      <c r="K185" s="276">
        <v>0</v>
      </c>
    </row>
    <row r="186" spans="1:11" x14ac:dyDescent="0.2">
      <c r="A186" s="260">
        <v>512203</v>
      </c>
      <c r="B186" s="260" t="s">
        <v>929</v>
      </c>
      <c r="C186" s="260" t="s">
        <v>380</v>
      </c>
      <c r="D186" s="275" t="s">
        <v>388</v>
      </c>
      <c r="E186" s="260" t="s">
        <v>386</v>
      </c>
      <c r="F186" s="260" t="s">
        <v>382</v>
      </c>
      <c r="G186" s="260" t="str">
        <f t="shared" si="4"/>
        <v>30</v>
      </c>
      <c r="H186" s="260"/>
      <c r="I186" s="260"/>
      <c r="J186" s="260" t="str">
        <f t="shared" si="5"/>
        <v>P</v>
      </c>
      <c r="K186" s="276">
        <v>0</v>
      </c>
    </row>
    <row r="187" spans="1:11" x14ac:dyDescent="0.2">
      <c r="A187" s="260">
        <v>512210</v>
      </c>
      <c r="B187" s="260" t="s">
        <v>684</v>
      </c>
      <c r="C187" s="260" t="s">
        <v>380</v>
      </c>
      <c r="D187" s="275" t="s">
        <v>388</v>
      </c>
      <c r="E187" s="260" t="s">
        <v>386</v>
      </c>
      <c r="F187" s="260" t="s">
        <v>382</v>
      </c>
      <c r="G187" s="260" t="str">
        <f t="shared" si="4"/>
        <v>30</v>
      </c>
      <c r="H187" s="260"/>
      <c r="I187" s="260"/>
      <c r="J187" s="260" t="str">
        <f t="shared" si="5"/>
        <v>P</v>
      </c>
      <c r="K187" s="276">
        <v>0</v>
      </c>
    </row>
    <row r="188" spans="1:11" x14ac:dyDescent="0.2">
      <c r="A188" s="260">
        <v>512211</v>
      </c>
      <c r="B188" s="260" t="s">
        <v>685</v>
      </c>
      <c r="C188" s="260" t="s">
        <v>380</v>
      </c>
      <c r="D188" s="275" t="s">
        <v>388</v>
      </c>
      <c r="E188" s="260" t="s">
        <v>386</v>
      </c>
      <c r="F188" s="260" t="s">
        <v>382</v>
      </c>
      <c r="G188" s="260" t="str">
        <f t="shared" si="4"/>
        <v>30</v>
      </c>
      <c r="H188" s="260"/>
      <c r="I188" s="260"/>
      <c r="J188" s="260" t="str">
        <f t="shared" si="5"/>
        <v>P</v>
      </c>
      <c r="K188" s="276">
        <v>0</v>
      </c>
    </row>
    <row r="189" spans="1:11" x14ac:dyDescent="0.2">
      <c r="A189" s="260">
        <v>512231</v>
      </c>
      <c r="B189" s="260" t="s">
        <v>982</v>
      </c>
      <c r="C189" s="260" t="s">
        <v>380</v>
      </c>
      <c r="D189" s="275" t="s">
        <v>388</v>
      </c>
      <c r="E189" s="260" t="s">
        <v>386</v>
      </c>
      <c r="F189" s="260" t="s">
        <v>382</v>
      </c>
      <c r="G189" s="260" t="str">
        <f t="shared" si="4"/>
        <v>30</v>
      </c>
      <c r="H189" s="260"/>
      <c r="I189" s="260"/>
      <c r="J189" s="260" t="str">
        <f t="shared" si="5"/>
        <v>P</v>
      </c>
      <c r="K189" s="276">
        <v>0</v>
      </c>
    </row>
    <row r="190" spans="1:11" x14ac:dyDescent="0.2">
      <c r="A190" s="260">
        <v>512232</v>
      </c>
      <c r="B190" s="260" t="s">
        <v>983</v>
      </c>
      <c r="C190" s="260" t="s">
        <v>380</v>
      </c>
      <c r="D190" s="275" t="s">
        <v>388</v>
      </c>
      <c r="E190" s="260" t="s">
        <v>386</v>
      </c>
      <c r="F190" s="260" t="s">
        <v>382</v>
      </c>
      <c r="G190" s="260" t="str">
        <f t="shared" si="4"/>
        <v>30</v>
      </c>
      <c r="H190" s="260"/>
      <c r="I190" s="260"/>
      <c r="J190" s="260" t="str">
        <f t="shared" si="5"/>
        <v>P</v>
      </c>
      <c r="K190" s="276">
        <v>0</v>
      </c>
    </row>
    <row r="191" spans="1:11" x14ac:dyDescent="0.2">
      <c r="A191" s="260">
        <v>512241</v>
      </c>
      <c r="B191" s="260" t="s">
        <v>984</v>
      </c>
      <c r="C191" s="260" t="s">
        <v>380</v>
      </c>
      <c r="D191" s="275" t="s">
        <v>388</v>
      </c>
      <c r="E191" s="260" t="s">
        <v>386</v>
      </c>
      <c r="F191" s="260" t="s">
        <v>382</v>
      </c>
      <c r="G191" s="260" t="str">
        <f t="shared" si="4"/>
        <v>30</v>
      </c>
      <c r="H191" s="260"/>
      <c r="I191" s="260"/>
      <c r="J191" s="260" t="str">
        <f t="shared" si="5"/>
        <v>P</v>
      </c>
      <c r="K191" s="276">
        <v>0</v>
      </c>
    </row>
    <row r="192" spans="1:11" x14ac:dyDescent="0.2">
      <c r="A192" s="260">
        <v>512242</v>
      </c>
      <c r="B192" s="260" t="s">
        <v>985</v>
      </c>
      <c r="C192" s="260" t="s">
        <v>380</v>
      </c>
      <c r="D192" s="275" t="s">
        <v>388</v>
      </c>
      <c r="E192" s="260" t="s">
        <v>386</v>
      </c>
      <c r="F192" s="260" t="s">
        <v>382</v>
      </c>
      <c r="G192" s="260" t="str">
        <f t="shared" si="4"/>
        <v>30</v>
      </c>
      <c r="H192" s="260"/>
      <c r="I192" s="260"/>
      <c r="J192" s="260" t="str">
        <f t="shared" si="5"/>
        <v>P</v>
      </c>
      <c r="K192" s="276">
        <v>0</v>
      </c>
    </row>
    <row r="193" spans="1:11" x14ac:dyDescent="0.2">
      <c r="A193" s="260">
        <v>512243</v>
      </c>
      <c r="B193" s="260" t="s">
        <v>986</v>
      </c>
      <c r="C193" s="260" t="s">
        <v>380</v>
      </c>
      <c r="D193" s="275" t="s">
        <v>388</v>
      </c>
      <c r="E193" s="260" t="s">
        <v>386</v>
      </c>
      <c r="F193" s="260" t="s">
        <v>382</v>
      </c>
      <c r="G193" s="260" t="str">
        <f t="shared" si="4"/>
        <v>30</v>
      </c>
      <c r="H193" s="260"/>
      <c r="I193" s="260"/>
      <c r="J193" s="260" t="str">
        <f t="shared" si="5"/>
        <v>P</v>
      </c>
      <c r="K193" s="276">
        <v>0</v>
      </c>
    </row>
    <row r="194" spans="1:11" x14ac:dyDescent="0.2">
      <c r="A194" s="260">
        <v>512244</v>
      </c>
      <c r="B194" s="260" t="s">
        <v>987</v>
      </c>
      <c r="C194" s="260" t="s">
        <v>380</v>
      </c>
      <c r="D194" s="275" t="s">
        <v>388</v>
      </c>
      <c r="E194" s="260" t="s">
        <v>386</v>
      </c>
      <c r="F194" s="260" t="s">
        <v>382</v>
      </c>
      <c r="G194" s="260" t="str">
        <f t="shared" ref="G194:G257" si="6">MID(D194,3,2)</f>
        <v>30</v>
      </c>
      <c r="H194" s="260"/>
      <c r="I194" s="260"/>
      <c r="J194" s="260" t="str">
        <f t="shared" si="5"/>
        <v>P</v>
      </c>
      <c r="K194" s="276">
        <v>0</v>
      </c>
    </row>
    <row r="195" spans="1:11" x14ac:dyDescent="0.2">
      <c r="A195" s="260">
        <v>512245</v>
      </c>
      <c r="B195" s="260" t="s">
        <v>988</v>
      </c>
      <c r="C195" s="260" t="s">
        <v>380</v>
      </c>
      <c r="D195" s="275" t="s">
        <v>388</v>
      </c>
      <c r="E195" s="260" t="s">
        <v>386</v>
      </c>
      <c r="F195" s="260" t="s">
        <v>382</v>
      </c>
      <c r="G195" s="260" t="str">
        <f t="shared" si="6"/>
        <v>30</v>
      </c>
      <c r="H195" s="260"/>
      <c r="I195" s="260"/>
      <c r="J195" s="260" t="str">
        <f t="shared" ref="J195:J258" si="7">LEFT(D195,1)</f>
        <v>P</v>
      </c>
      <c r="K195" s="276">
        <v>0</v>
      </c>
    </row>
    <row r="196" spans="1:11" x14ac:dyDescent="0.2">
      <c r="A196" s="260">
        <v>512246</v>
      </c>
      <c r="B196" s="260" t="s">
        <v>686</v>
      </c>
      <c r="C196" s="260" t="s">
        <v>380</v>
      </c>
      <c r="D196" s="275" t="s">
        <v>388</v>
      </c>
      <c r="E196" s="260" t="s">
        <v>386</v>
      </c>
      <c r="F196" s="260" t="s">
        <v>382</v>
      </c>
      <c r="G196" s="260" t="str">
        <f t="shared" si="6"/>
        <v>30</v>
      </c>
      <c r="H196" s="260"/>
      <c r="I196" s="260"/>
      <c r="J196" s="260" t="str">
        <f t="shared" si="7"/>
        <v>P</v>
      </c>
      <c r="K196" s="276">
        <v>0</v>
      </c>
    </row>
    <row r="197" spans="1:11" x14ac:dyDescent="0.2">
      <c r="A197" s="260">
        <v>512247</v>
      </c>
      <c r="B197" s="260" t="s">
        <v>989</v>
      </c>
      <c r="C197" s="260" t="s">
        <v>380</v>
      </c>
      <c r="D197" s="275" t="s">
        <v>388</v>
      </c>
      <c r="E197" s="260" t="s">
        <v>386</v>
      </c>
      <c r="F197" s="260" t="s">
        <v>382</v>
      </c>
      <c r="G197" s="260" t="str">
        <f t="shared" si="6"/>
        <v>30</v>
      </c>
      <c r="H197" s="260"/>
      <c r="I197" s="260"/>
      <c r="J197" s="260" t="str">
        <f t="shared" si="7"/>
        <v>P</v>
      </c>
      <c r="K197" s="276">
        <v>0</v>
      </c>
    </row>
    <row r="198" spans="1:11" x14ac:dyDescent="0.2">
      <c r="A198" s="260">
        <v>512251</v>
      </c>
      <c r="B198" s="260" t="s">
        <v>990</v>
      </c>
      <c r="C198" s="260" t="s">
        <v>380</v>
      </c>
      <c r="D198" s="275" t="s">
        <v>388</v>
      </c>
      <c r="E198" s="260" t="s">
        <v>386</v>
      </c>
      <c r="F198" s="260" t="s">
        <v>382</v>
      </c>
      <c r="G198" s="260" t="str">
        <f t="shared" si="6"/>
        <v>30</v>
      </c>
      <c r="H198" s="260"/>
      <c r="I198" s="260"/>
      <c r="J198" s="260" t="str">
        <f t="shared" si="7"/>
        <v>P</v>
      </c>
      <c r="K198" s="276">
        <v>0</v>
      </c>
    </row>
    <row r="199" spans="1:11" x14ac:dyDescent="0.2">
      <c r="A199" s="260">
        <v>512252</v>
      </c>
      <c r="B199" s="260" t="s">
        <v>991</v>
      </c>
      <c r="C199" s="260" t="s">
        <v>380</v>
      </c>
      <c r="D199" s="275" t="s">
        <v>388</v>
      </c>
      <c r="E199" s="260" t="s">
        <v>386</v>
      </c>
      <c r="F199" s="260" t="s">
        <v>382</v>
      </c>
      <c r="G199" s="260" t="str">
        <f t="shared" si="6"/>
        <v>30</v>
      </c>
      <c r="H199" s="260"/>
      <c r="I199" s="260"/>
      <c r="J199" s="260" t="str">
        <f t="shared" si="7"/>
        <v>P</v>
      </c>
      <c r="K199" s="276">
        <v>0</v>
      </c>
    </row>
    <row r="200" spans="1:11" x14ac:dyDescent="0.2">
      <c r="A200" s="260">
        <v>512261</v>
      </c>
      <c r="B200" s="260" t="s">
        <v>992</v>
      </c>
      <c r="C200" s="260" t="s">
        <v>380</v>
      </c>
      <c r="D200" s="275" t="s">
        <v>388</v>
      </c>
      <c r="E200" s="260" t="s">
        <v>386</v>
      </c>
      <c r="F200" s="260" t="s">
        <v>382</v>
      </c>
      <c r="G200" s="260" t="str">
        <f t="shared" si="6"/>
        <v>30</v>
      </c>
      <c r="H200" s="260"/>
      <c r="I200" s="260"/>
      <c r="J200" s="260" t="str">
        <f t="shared" si="7"/>
        <v>P</v>
      </c>
      <c r="K200" s="276">
        <v>0</v>
      </c>
    </row>
    <row r="201" spans="1:11" x14ac:dyDescent="0.2">
      <c r="A201" s="260">
        <v>512262</v>
      </c>
      <c r="B201" s="260" t="s">
        <v>993</v>
      </c>
      <c r="C201" s="260" t="s">
        <v>380</v>
      </c>
      <c r="D201" s="275" t="s">
        <v>388</v>
      </c>
      <c r="E201" s="260" t="s">
        <v>386</v>
      </c>
      <c r="F201" s="260" t="s">
        <v>382</v>
      </c>
      <c r="G201" s="260" t="str">
        <f t="shared" si="6"/>
        <v>30</v>
      </c>
      <c r="H201" s="260"/>
      <c r="I201" s="260"/>
      <c r="J201" s="260" t="str">
        <f t="shared" si="7"/>
        <v>P</v>
      </c>
      <c r="K201" s="276">
        <v>0</v>
      </c>
    </row>
    <row r="202" spans="1:11" x14ac:dyDescent="0.2">
      <c r="A202" s="260">
        <v>512263</v>
      </c>
      <c r="B202" s="260" t="s">
        <v>994</v>
      </c>
      <c r="C202" s="260" t="s">
        <v>380</v>
      </c>
      <c r="D202" s="275" t="s">
        <v>388</v>
      </c>
      <c r="E202" s="260" t="s">
        <v>386</v>
      </c>
      <c r="F202" s="260" t="s">
        <v>382</v>
      </c>
      <c r="G202" s="260" t="str">
        <f t="shared" si="6"/>
        <v>30</v>
      </c>
      <c r="H202" s="260"/>
      <c r="I202" s="260"/>
      <c r="J202" s="260" t="str">
        <f t="shared" si="7"/>
        <v>P</v>
      </c>
      <c r="K202" s="276">
        <v>0</v>
      </c>
    </row>
    <row r="203" spans="1:11" x14ac:dyDescent="0.2">
      <c r="A203" s="260">
        <v>512271</v>
      </c>
      <c r="B203" s="260" t="s">
        <v>995</v>
      </c>
      <c r="C203" s="260" t="s">
        <v>380</v>
      </c>
      <c r="D203" s="275" t="s">
        <v>388</v>
      </c>
      <c r="E203" s="260" t="s">
        <v>386</v>
      </c>
      <c r="F203" s="260" t="s">
        <v>382</v>
      </c>
      <c r="G203" s="260" t="str">
        <f t="shared" si="6"/>
        <v>30</v>
      </c>
      <c r="H203" s="260"/>
      <c r="I203" s="260"/>
      <c r="J203" s="260" t="str">
        <f t="shared" si="7"/>
        <v>P</v>
      </c>
      <c r="K203" s="276">
        <v>0</v>
      </c>
    </row>
    <row r="204" spans="1:11" x14ac:dyDescent="0.2">
      <c r="A204" s="260">
        <v>512272</v>
      </c>
      <c r="B204" s="260" t="s">
        <v>687</v>
      </c>
      <c r="C204" s="260" t="s">
        <v>380</v>
      </c>
      <c r="D204" s="275" t="s">
        <v>388</v>
      </c>
      <c r="E204" s="260" t="s">
        <v>386</v>
      </c>
      <c r="F204" s="260" t="s">
        <v>382</v>
      </c>
      <c r="G204" s="260" t="str">
        <f t="shared" si="6"/>
        <v>30</v>
      </c>
      <c r="H204" s="260"/>
      <c r="I204" s="260"/>
      <c r="J204" s="260" t="str">
        <f t="shared" si="7"/>
        <v>P</v>
      </c>
      <c r="K204" s="276">
        <v>0</v>
      </c>
    </row>
    <row r="205" spans="1:11" x14ac:dyDescent="0.2">
      <c r="A205" s="260">
        <v>512273</v>
      </c>
      <c r="B205" s="260" t="s">
        <v>996</v>
      </c>
      <c r="C205" s="260" t="s">
        <v>380</v>
      </c>
      <c r="D205" s="275" t="s">
        <v>388</v>
      </c>
      <c r="E205" s="260" t="s">
        <v>386</v>
      </c>
      <c r="F205" s="260" t="s">
        <v>382</v>
      </c>
      <c r="G205" s="260" t="str">
        <f t="shared" si="6"/>
        <v>30</v>
      </c>
      <c r="H205" s="260"/>
      <c r="I205" s="260"/>
      <c r="J205" s="260" t="str">
        <f t="shared" si="7"/>
        <v>P</v>
      </c>
      <c r="K205" s="276">
        <v>0</v>
      </c>
    </row>
    <row r="206" spans="1:11" x14ac:dyDescent="0.2">
      <c r="A206" s="260">
        <v>512281</v>
      </c>
      <c r="B206" s="260" t="s">
        <v>997</v>
      </c>
      <c r="C206" s="260" t="s">
        <v>380</v>
      </c>
      <c r="D206" s="275" t="s">
        <v>388</v>
      </c>
      <c r="E206" s="260" t="s">
        <v>386</v>
      </c>
      <c r="F206" s="260" t="s">
        <v>382</v>
      </c>
      <c r="G206" s="260" t="str">
        <f t="shared" si="6"/>
        <v>30</v>
      </c>
      <c r="H206" s="260"/>
      <c r="I206" s="260"/>
      <c r="J206" s="260" t="str">
        <f t="shared" si="7"/>
        <v>P</v>
      </c>
      <c r="K206" s="276">
        <v>0</v>
      </c>
    </row>
    <row r="207" spans="1:11" x14ac:dyDescent="0.2">
      <c r="A207" s="260">
        <v>512282</v>
      </c>
      <c r="B207" s="260" t="s">
        <v>998</v>
      </c>
      <c r="C207" s="260" t="s">
        <v>380</v>
      </c>
      <c r="D207" s="275" t="s">
        <v>388</v>
      </c>
      <c r="E207" s="260" t="s">
        <v>386</v>
      </c>
      <c r="F207" s="260" t="s">
        <v>382</v>
      </c>
      <c r="G207" s="260" t="str">
        <f t="shared" si="6"/>
        <v>30</v>
      </c>
      <c r="H207" s="260"/>
      <c r="I207" s="260"/>
      <c r="J207" s="260" t="str">
        <f t="shared" si="7"/>
        <v>P</v>
      </c>
      <c r="K207" s="276">
        <v>0</v>
      </c>
    </row>
    <row r="208" spans="1:11" x14ac:dyDescent="0.2">
      <c r="A208" s="260">
        <v>512283</v>
      </c>
      <c r="B208" s="260" t="s">
        <v>999</v>
      </c>
      <c r="C208" s="260" t="s">
        <v>380</v>
      </c>
      <c r="D208" s="275" t="s">
        <v>388</v>
      </c>
      <c r="E208" s="260" t="s">
        <v>386</v>
      </c>
      <c r="F208" s="260" t="s">
        <v>382</v>
      </c>
      <c r="G208" s="260" t="str">
        <f t="shared" si="6"/>
        <v>30</v>
      </c>
      <c r="H208" s="260"/>
      <c r="I208" s="260"/>
      <c r="J208" s="260" t="str">
        <f t="shared" si="7"/>
        <v>P</v>
      </c>
      <c r="K208" s="276">
        <v>0</v>
      </c>
    </row>
    <row r="209" spans="1:11" x14ac:dyDescent="0.2">
      <c r="A209" s="260">
        <v>512402</v>
      </c>
      <c r="B209" s="260" t="s">
        <v>922</v>
      </c>
      <c r="C209" s="260" t="s">
        <v>380</v>
      </c>
      <c r="D209" s="275" t="s">
        <v>388</v>
      </c>
      <c r="E209" s="260" t="s">
        <v>386</v>
      </c>
      <c r="F209" s="260" t="s">
        <v>382</v>
      </c>
      <c r="G209" s="260" t="str">
        <f t="shared" si="6"/>
        <v>30</v>
      </c>
      <c r="H209" s="260"/>
      <c r="I209" s="260"/>
      <c r="J209" s="260" t="str">
        <f t="shared" si="7"/>
        <v>P</v>
      </c>
      <c r="K209" s="276">
        <v>0</v>
      </c>
    </row>
    <row r="210" spans="1:11" x14ac:dyDescent="0.2">
      <c r="A210" s="260">
        <v>512411</v>
      </c>
      <c r="B210" s="260" t="s">
        <v>1000</v>
      </c>
      <c r="C210" s="260" t="s">
        <v>380</v>
      </c>
      <c r="D210" s="275" t="s">
        <v>388</v>
      </c>
      <c r="E210" s="260" t="s">
        <v>386</v>
      </c>
      <c r="F210" s="260" t="s">
        <v>382</v>
      </c>
      <c r="G210" s="260" t="str">
        <f t="shared" si="6"/>
        <v>30</v>
      </c>
      <c r="H210" s="260"/>
      <c r="I210" s="260"/>
      <c r="J210" s="260" t="str">
        <f t="shared" si="7"/>
        <v>P</v>
      </c>
      <c r="K210" s="276">
        <v>0</v>
      </c>
    </row>
    <row r="211" spans="1:11" x14ac:dyDescent="0.2">
      <c r="A211" s="260">
        <v>512412</v>
      </c>
      <c r="B211" s="260" t="s">
        <v>1001</v>
      </c>
      <c r="C211" s="260" t="s">
        <v>380</v>
      </c>
      <c r="D211" s="275" t="s">
        <v>388</v>
      </c>
      <c r="E211" s="260" t="s">
        <v>386</v>
      </c>
      <c r="F211" s="260" t="s">
        <v>382</v>
      </c>
      <c r="G211" s="260" t="str">
        <f t="shared" si="6"/>
        <v>30</v>
      </c>
      <c r="H211" s="260"/>
      <c r="I211" s="260"/>
      <c r="J211" s="260" t="str">
        <f t="shared" si="7"/>
        <v>P</v>
      </c>
      <c r="K211" s="276">
        <v>0</v>
      </c>
    </row>
    <row r="212" spans="1:11" x14ac:dyDescent="0.2">
      <c r="A212" s="260">
        <v>512413</v>
      </c>
      <c r="B212" s="260" t="s">
        <v>1002</v>
      </c>
      <c r="C212" s="260" t="s">
        <v>380</v>
      </c>
      <c r="D212" s="275" t="s">
        <v>388</v>
      </c>
      <c r="E212" s="260" t="s">
        <v>386</v>
      </c>
      <c r="F212" s="260" t="s">
        <v>382</v>
      </c>
      <c r="G212" s="260" t="str">
        <f t="shared" si="6"/>
        <v>30</v>
      </c>
      <c r="H212" s="260"/>
      <c r="I212" s="260"/>
      <c r="J212" s="260" t="str">
        <f t="shared" si="7"/>
        <v>P</v>
      </c>
      <c r="K212" s="276">
        <v>0</v>
      </c>
    </row>
    <row r="213" spans="1:11" x14ac:dyDescent="0.2">
      <c r="A213" s="260">
        <v>512414</v>
      </c>
      <c r="B213" s="260" t="s">
        <v>932</v>
      </c>
      <c r="C213" s="260" t="s">
        <v>380</v>
      </c>
      <c r="D213" s="275" t="s">
        <v>388</v>
      </c>
      <c r="E213" s="260" t="s">
        <v>386</v>
      </c>
      <c r="F213" s="260" t="s">
        <v>382</v>
      </c>
      <c r="G213" s="260" t="str">
        <f t="shared" si="6"/>
        <v>30</v>
      </c>
      <c r="H213" s="260"/>
      <c r="I213" s="260"/>
      <c r="J213" s="260" t="str">
        <f t="shared" si="7"/>
        <v>P</v>
      </c>
      <c r="K213" s="276">
        <v>0</v>
      </c>
    </row>
    <row r="214" spans="1:11" x14ac:dyDescent="0.2">
      <c r="A214" s="260">
        <v>512421</v>
      </c>
      <c r="B214" s="260" t="s">
        <v>1003</v>
      </c>
      <c r="C214" s="260" t="s">
        <v>380</v>
      </c>
      <c r="D214" s="275" t="s">
        <v>388</v>
      </c>
      <c r="E214" s="260" t="s">
        <v>386</v>
      </c>
      <c r="F214" s="260" t="s">
        <v>382</v>
      </c>
      <c r="G214" s="260" t="str">
        <f t="shared" si="6"/>
        <v>30</v>
      </c>
      <c r="H214" s="260"/>
      <c r="I214" s="260"/>
      <c r="J214" s="260" t="str">
        <f t="shared" si="7"/>
        <v>P</v>
      </c>
      <c r="K214" s="276">
        <v>0</v>
      </c>
    </row>
    <row r="215" spans="1:11" x14ac:dyDescent="0.2">
      <c r="A215" s="260">
        <v>512422</v>
      </c>
      <c r="B215" s="260" t="s">
        <v>1003</v>
      </c>
      <c r="C215" s="260" t="s">
        <v>380</v>
      </c>
      <c r="D215" s="275" t="s">
        <v>388</v>
      </c>
      <c r="E215" s="260" t="s">
        <v>386</v>
      </c>
      <c r="F215" s="260" t="s">
        <v>382</v>
      </c>
      <c r="G215" s="260" t="str">
        <f t="shared" si="6"/>
        <v>30</v>
      </c>
      <c r="H215" s="260"/>
      <c r="I215" s="260"/>
      <c r="J215" s="260" t="str">
        <f t="shared" si="7"/>
        <v>P</v>
      </c>
      <c r="K215" s="276">
        <v>0</v>
      </c>
    </row>
    <row r="216" spans="1:11" x14ac:dyDescent="0.2">
      <c r="A216" s="260">
        <v>512423</v>
      </c>
      <c r="B216" s="260" t="s">
        <v>688</v>
      </c>
      <c r="C216" s="260" t="s">
        <v>380</v>
      </c>
      <c r="D216" s="275" t="s">
        <v>388</v>
      </c>
      <c r="E216" s="260" t="s">
        <v>386</v>
      </c>
      <c r="F216" s="260" t="s">
        <v>382</v>
      </c>
      <c r="G216" s="260" t="str">
        <f t="shared" si="6"/>
        <v>30</v>
      </c>
      <c r="H216" s="260"/>
      <c r="I216" s="260"/>
      <c r="J216" s="260" t="str">
        <f t="shared" si="7"/>
        <v>P</v>
      </c>
      <c r="K216" s="276">
        <v>0</v>
      </c>
    </row>
    <row r="217" spans="1:11" x14ac:dyDescent="0.2">
      <c r="A217" s="260">
        <v>512424</v>
      </c>
      <c r="B217" s="260" t="s">
        <v>689</v>
      </c>
      <c r="C217" s="260" t="s">
        <v>380</v>
      </c>
      <c r="D217" s="275" t="s">
        <v>388</v>
      </c>
      <c r="E217" s="260" t="s">
        <v>386</v>
      </c>
      <c r="F217" s="260" t="s">
        <v>382</v>
      </c>
      <c r="G217" s="260" t="str">
        <f t="shared" si="6"/>
        <v>30</v>
      </c>
      <c r="H217" s="260"/>
      <c r="I217" s="260"/>
      <c r="J217" s="260" t="str">
        <f t="shared" si="7"/>
        <v>P</v>
      </c>
      <c r="K217" s="276">
        <v>0</v>
      </c>
    </row>
    <row r="218" spans="1:11" x14ac:dyDescent="0.2">
      <c r="A218" s="260">
        <v>512425</v>
      </c>
      <c r="B218" s="260" t="s">
        <v>1004</v>
      </c>
      <c r="C218" s="260" t="s">
        <v>380</v>
      </c>
      <c r="D218" s="275" t="s">
        <v>388</v>
      </c>
      <c r="E218" s="260" t="s">
        <v>386</v>
      </c>
      <c r="F218" s="260" t="s">
        <v>382</v>
      </c>
      <c r="G218" s="260" t="str">
        <f t="shared" si="6"/>
        <v>30</v>
      </c>
      <c r="H218" s="260"/>
      <c r="I218" s="260"/>
      <c r="J218" s="260" t="str">
        <f t="shared" si="7"/>
        <v>P</v>
      </c>
      <c r="K218" s="276">
        <v>0</v>
      </c>
    </row>
    <row r="219" spans="1:11" x14ac:dyDescent="0.2">
      <c r="A219" s="260">
        <v>512426</v>
      </c>
      <c r="B219" s="260" t="s">
        <v>690</v>
      </c>
      <c r="C219" s="260" t="s">
        <v>380</v>
      </c>
      <c r="D219" s="275" t="s">
        <v>388</v>
      </c>
      <c r="E219" s="260" t="s">
        <v>386</v>
      </c>
      <c r="F219" s="260" t="s">
        <v>382</v>
      </c>
      <c r="G219" s="260" t="str">
        <f t="shared" si="6"/>
        <v>30</v>
      </c>
      <c r="H219" s="260"/>
      <c r="I219" s="260"/>
      <c r="J219" s="260" t="str">
        <f t="shared" si="7"/>
        <v>P</v>
      </c>
      <c r="K219" s="276">
        <v>0</v>
      </c>
    </row>
    <row r="220" spans="1:11" x14ac:dyDescent="0.2">
      <c r="A220" s="260">
        <v>512441</v>
      </c>
      <c r="B220" s="260" t="s">
        <v>691</v>
      </c>
      <c r="C220" s="260" t="s">
        <v>380</v>
      </c>
      <c r="D220" s="275" t="s">
        <v>388</v>
      </c>
      <c r="E220" s="260" t="s">
        <v>386</v>
      </c>
      <c r="F220" s="260" t="s">
        <v>382</v>
      </c>
      <c r="G220" s="260" t="str">
        <f t="shared" si="6"/>
        <v>30</v>
      </c>
      <c r="H220" s="260"/>
      <c r="I220" s="260"/>
      <c r="J220" s="260" t="str">
        <f t="shared" si="7"/>
        <v>P</v>
      </c>
      <c r="K220" s="276">
        <v>0</v>
      </c>
    </row>
    <row r="221" spans="1:11" x14ac:dyDescent="0.2">
      <c r="A221" s="260">
        <v>512442</v>
      </c>
      <c r="B221" s="260" t="s">
        <v>1005</v>
      </c>
      <c r="C221" s="260" t="s">
        <v>380</v>
      </c>
      <c r="D221" s="275" t="s">
        <v>388</v>
      </c>
      <c r="E221" s="260" t="s">
        <v>386</v>
      </c>
      <c r="F221" s="260" t="s">
        <v>382</v>
      </c>
      <c r="G221" s="260" t="str">
        <f t="shared" si="6"/>
        <v>30</v>
      </c>
      <c r="H221" s="260"/>
      <c r="I221" s="260"/>
      <c r="J221" s="260" t="str">
        <f t="shared" si="7"/>
        <v>P</v>
      </c>
      <c r="K221" s="276">
        <v>0</v>
      </c>
    </row>
    <row r="222" spans="1:11" x14ac:dyDescent="0.2">
      <c r="A222" s="260">
        <v>512501</v>
      </c>
      <c r="B222" s="260" t="s">
        <v>1006</v>
      </c>
      <c r="C222" s="260" t="s">
        <v>380</v>
      </c>
      <c r="D222" s="275" t="s">
        <v>388</v>
      </c>
      <c r="E222" s="260" t="s">
        <v>386</v>
      </c>
      <c r="F222" s="260" t="s">
        <v>382</v>
      </c>
      <c r="G222" s="260" t="str">
        <f t="shared" si="6"/>
        <v>30</v>
      </c>
      <c r="H222" s="260"/>
      <c r="I222" s="260"/>
      <c r="J222" s="260" t="str">
        <f t="shared" si="7"/>
        <v>P</v>
      </c>
      <c r="K222" s="276">
        <v>0</v>
      </c>
    </row>
    <row r="223" spans="1:11" x14ac:dyDescent="0.2">
      <c r="A223" s="260">
        <v>512502</v>
      </c>
      <c r="B223" s="260" t="s">
        <v>1007</v>
      </c>
      <c r="C223" s="260" t="s">
        <v>380</v>
      </c>
      <c r="D223" s="275" t="s">
        <v>388</v>
      </c>
      <c r="E223" s="260" t="s">
        <v>386</v>
      </c>
      <c r="F223" s="260" t="s">
        <v>382</v>
      </c>
      <c r="G223" s="260" t="str">
        <f t="shared" si="6"/>
        <v>30</v>
      </c>
      <c r="H223" s="260"/>
      <c r="I223" s="260"/>
      <c r="J223" s="260" t="str">
        <f t="shared" si="7"/>
        <v>P</v>
      </c>
      <c r="K223" s="276">
        <v>0</v>
      </c>
    </row>
    <row r="224" spans="1:11" x14ac:dyDescent="0.2">
      <c r="A224" s="260">
        <v>512503</v>
      </c>
      <c r="B224" s="260" t="s">
        <v>1008</v>
      </c>
      <c r="C224" s="260" t="s">
        <v>380</v>
      </c>
      <c r="D224" s="275" t="s">
        <v>388</v>
      </c>
      <c r="E224" s="260" t="s">
        <v>386</v>
      </c>
      <c r="F224" s="260" t="s">
        <v>382</v>
      </c>
      <c r="G224" s="260" t="str">
        <f t="shared" si="6"/>
        <v>30</v>
      </c>
      <c r="H224" s="260"/>
      <c r="I224" s="260"/>
      <c r="J224" s="260" t="str">
        <f t="shared" si="7"/>
        <v>P</v>
      </c>
      <c r="K224" s="276">
        <v>0</v>
      </c>
    </row>
    <row r="225" spans="1:11" x14ac:dyDescent="0.2">
      <c r="A225" s="260">
        <v>512504</v>
      </c>
      <c r="B225" s="260" t="s">
        <v>1009</v>
      </c>
      <c r="C225" s="260" t="s">
        <v>380</v>
      </c>
      <c r="D225" s="275" t="s">
        <v>388</v>
      </c>
      <c r="E225" s="260" t="s">
        <v>386</v>
      </c>
      <c r="F225" s="260" t="s">
        <v>382</v>
      </c>
      <c r="G225" s="260" t="str">
        <f t="shared" si="6"/>
        <v>30</v>
      </c>
      <c r="H225" s="260"/>
      <c r="I225" s="260"/>
      <c r="J225" s="260" t="str">
        <f t="shared" si="7"/>
        <v>P</v>
      </c>
      <c r="K225" s="276">
        <v>0</v>
      </c>
    </row>
    <row r="226" spans="1:11" x14ac:dyDescent="0.2">
      <c r="A226" s="260">
        <v>512505</v>
      </c>
      <c r="B226" s="260" t="s">
        <v>1010</v>
      </c>
      <c r="C226" s="260" t="s">
        <v>380</v>
      </c>
      <c r="D226" s="275" t="s">
        <v>388</v>
      </c>
      <c r="E226" s="260" t="s">
        <v>386</v>
      </c>
      <c r="F226" s="260" t="s">
        <v>382</v>
      </c>
      <c r="G226" s="260" t="str">
        <f t="shared" si="6"/>
        <v>30</v>
      </c>
      <c r="H226" s="260"/>
      <c r="I226" s="260"/>
      <c r="J226" s="260" t="str">
        <f t="shared" si="7"/>
        <v>P</v>
      </c>
      <c r="K226" s="276">
        <v>0</v>
      </c>
    </row>
    <row r="227" spans="1:11" x14ac:dyDescent="0.2">
      <c r="A227" s="260">
        <v>512601</v>
      </c>
      <c r="B227" s="260" t="s">
        <v>692</v>
      </c>
      <c r="C227" s="260" t="s">
        <v>380</v>
      </c>
      <c r="D227" s="275" t="s">
        <v>388</v>
      </c>
      <c r="E227" s="260" t="s">
        <v>386</v>
      </c>
      <c r="F227" s="260" t="s">
        <v>382</v>
      </c>
      <c r="G227" s="260" t="str">
        <f t="shared" si="6"/>
        <v>30</v>
      </c>
      <c r="H227" s="260"/>
      <c r="I227" s="260"/>
      <c r="J227" s="260" t="str">
        <f t="shared" si="7"/>
        <v>P</v>
      </c>
      <c r="K227" s="276">
        <v>0</v>
      </c>
    </row>
    <row r="228" spans="1:11" x14ac:dyDescent="0.2">
      <c r="A228" s="260">
        <v>512602</v>
      </c>
      <c r="B228" s="260" t="s">
        <v>933</v>
      </c>
      <c r="C228" s="260" t="s">
        <v>380</v>
      </c>
      <c r="D228" s="275" t="s">
        <v>388</v>
      </c>
      <c r="E228" s="260" t="s">
        <v>386</v>
      </c>
      <c r="F228" s="260" t="s">
        <v>382</v>
      </c>
      <c r="G228" s="260" t="str">
        <f t="shared" si="6"/>
        <v>30</v>
      </c>
      <c r="H228" s="260"/>
      <c r="I228" s="260"/>
      <c r="J228" s="260" t="str">
        <f t="shared" si="7"/>
        <v>P</v>
      </c>
      <c r="K228" s="276">
        <v>0</v>
      </c>
    </row>
    <row r="229" spans="1:11" x14ac:dyDescent="0.2">
      <c r="A229" s="260">
        <v>512603</v>
      </c>
      <c r="B229" s="260" t="s">
        <v>1011</v>
      </c>
      <c r="C229" s="260" t="s">
        <v>380</v>
      </c>
      <c r="D229" s="275" t="s">
        <v>388</v>
      </c>
      <c r="E229" s="260" t="s">
        <v>386</v>
      </c>
      <c r="F229" s="260" t="s">
        <v>382</v>
      </c>
      <c r="G229" s="260" t="str">
        <f t="shared" si="6"/>
        <v>30</v>
      </c>
      <c r="H229" s="260"/>
      <c r="I229" s="260"/>
      <c r="J229" s="260" t="str">
        <f t="shared" si="7"/>
        <v>P</v>
      </c>
      <c r="K229" s="276">
        <v>0</v>
      </c>
    </row>
    <row r="230" spans="1:11" x14ac:dyDescent="0.2">
      <c r="A230" s="260">
        <v>512604</v>
      </c>
      <c r="B230" s="260" t="s">
        <v>935</v>
      </c>
      <c r="C230" s="260" t="s">
        <v>380</v>
      </c>
      <c r="D230" s="275" t="s">
        <v>388</v>
      </c>
      <c r="E230" s="260" t="s">
        <v>386</v>
      </c>
      <c r="F230" s="260" t="s">
        <v>382</v>
      </c>
      <c r="G230" s="260" t="str">
        <f t="shared" si="6"/>
        <v>30</v>
      </c>
      <c r="H230" s="260"/>
      <c r="I230" s="260"/>
      <c r="J230" s="260" t="str">
        <f t="shared" si="7"/>
        <v>P</v>
      </c>
      <c r="K230" s="276">
        <v>0</v>
      </c>
    </row>
    <row r="231" spans="1:11" x14ac:dyDescent="0.2">
      <c r="A231" s="260">
        <v>512605</v>
      </c>
      <c r="B231" s="260" t="s">
        <v>936</v>
      </c>
      <c r="C231" s="260" t="s">
        <v>380</v>
      </c>
      <c r="D231" s="275" t="s">
        <v>388</v>
      </c>
      <c r="E231" s="260" t="s">
        <v>386</v>
      </c>
      <c r="F231" s="260" t="s">
        <v>382</v>
      </c>
      <c r="G231" s="260" t="str">
        <f t="shared" si="6"/>
        <v>30</v>
      </c>
      <c r="H231" s="260"/>
      <c r="I231" s="260"/>
      <c r="J231" s="260" t="str">
        <f t="shared" si="7"/>
        <v>P</v>
      </c>
      <c r="K231" s="276">
        <v>0</v>
      </c>
    </row>
    <row r="232" spans="1:11" x14ac:dyDescent="0.2">
      <c r="A232" s="260">
        <v>512702</v>
      </c>
      <c r="B232" s="260" t="s">
        <v>1012</v>
      </c>
      <c r="C232" s="260" t="s">
        <v>380</v>
      </c>
      <c r="D232" s="275" t="s">
        <v>388</v>
      </c>
      <c r="E232" s="260" t="s">
        <v>386</v>
      </c>
      <c r="F232" s="260" t="s">
        <v>382</v>
      </c>
      <c r="G232" s="260" t="str">
        <f t="shared" si="6"/>
        <v>30</v>
      </c>
      <c r="H232" s="260"/>
      <c r="I232" s="260"/>
      <c r="J232" s="260" t="str">
        <f t="shared" si="7"/>
        <v>P</v>
      </c>
      <c r="K232" s="276">
        <v>0</v>
      </c>
    </row>
    <row r="233" spans="1:11" x14ac:dyDescent="0.2">
      <c r="A233" s="260">
        <v>512999</v>
      </c>
      <c r="B233" s="260" t="s">
        <v>693</v>
      </c>
      <c r="C233" s="260" t="s">
        <v>380</v>
      </c>
      <c r="D233" s="275" t="s">
        <v>388</v>
      </c>
      <c r="E233" s="260" t="s">
        <v>386</v>
      </c>
      <c r="F233" s="260" t="s">
        <v>382</v>
      </c>
      <c r="G233" s="260" t="str">
        <f t="shared" si="6"/>
        <v>30</v>
      </c>
      <c r="H233" s="260"/>
      <c r="I233" s="260"/>
      <c r="J233" s="260" t="str">
        <f t="shared" si="7"/>
        <v>P</v>
      </c>
      <c r="K233" s="276">
        <v>36799144</v>
      </c>
    </row>
    <row r="234" spans="1:11" x14ac:dyDescent="0.2">
      <c r="A234" s="260">
        <v>613201</v>
      </c>
      <c r="B234" s="260" t="s">
        <v>807</v>
      </c>
      <c r="C234" s="260" t="s">
        <v>380</v>
      </c>
      <c r="D234" s="275" t="s">
        <v>434</v>
      </c>
      <c r="E234" s="260" t="s">
        <v>386</v>
      </c>
      <c r="F234" s="260" t="s">
        <v>382</v>
      </c>
      <c r="G234" s="260" t="str">
        <f t="shared" si="6"/>
        <v>31</v>
      </c>
      <c r="H234" s="260"/>
      <c r="I234" s="260"/>
      <c r="J234" s="260" t="str">
        <f t="shared" si="7"/>
        <v>P</v>
      </c>
      <c r="K234" s="276">
        <v>-835068</v>
      </c>
    </row>
    <row r="235" spans="1:11" x14ac:dyDescent="0.2">
      <c r="A235" s="260">
        <v>613202</v>
      </c>
      <c r="B235" s="260" t="s">
        <v>808</v>
      </c>
      <c r="C235" s="260" t="s">
        <v>380</v>
      </c>
      <c r="D235" s="275" t="s">
        <v>434</v>
      </c>
      <c r="E235" s="260" t="s">
        <v>386</v>
      </c>
      <c r="F235" s="260" t="s">
        <v>382</v>
      </c>
      <c r="G235" s="260" t="str">
        <f t="shared" si="6"/>
        <v>31</v>
      </c>
      <c r="H235" s="260"/>
      <c r="I235" s="260"/>
      <c r="J235" s="260" t="str">
        <f t="shared" si="7"/>
        <v>P</v>
      </c>
      <c r="K235" s="276">
        <v>-7851411.5999999996</v>
      </c>
    </row>
    <row r="236" spans="1:11" x14ac:dyDescent="0.2">
      <c r="A236" s="260">
        <v>613203</v>
      </c>
      <c r="B236" s="260" t="s">
        <v>809</v>
      </c>
      <c r="C236" s="260" t="s">
        <v>380</v>
      </c>
      <c r="D236" s="275" t="s">
        <v>434</v>
      </c>
      <c r="E236" s="260" t="s">
        <v>386</v>
      </c>
      <c r="F236" s="260" t="s">
        <v>382</v>
      </c>
      <c r="G236" s="260" t="str">
        <f t="shared" si="6"/>
        <v>31</v>
      </c>
      <c r="H236" s="260"/>
      <c r="I236" s="260"/>
      <c r="J236" s="260" t="str">
        <f t="shared" si="7"/>
        <v>P</v>
      </c>
      <c r="K236" s="276">
        <v>-5309324</v>
      </c>
    </row>
    <row r="237" spans="1:11" x14ac:dyDescent="0.2">
      <c r="A237" s="260">
        <v>301101</v>
      </c>
      <c r="B237" s="260" t="s">
        <v>552</v>
      </c>
      <c r="C237" s="260" t="s">
        <v>380</v>
      </c>
      <c r="D237" s="275" t="s">
        <v>401</v>
      </c>
      <c r="E237" s="260" t="s">
        <v>381</v>
      </c>
      <c r="F237" s="260" t="s">
        <v>382</v>
      </c>
      <c r="G237" s="260" t="str">
        <f t="shared" si="6"/>
        <v>32</v>
      </c>
      <c r="H237" s="260"/>
      <c r="I237" s="260"/>
      <c r="J237" s="260" t="str">
        <f t="shared" si="7"/>
        <v>A</v>
      </c>
      <c r="K237" s="276">
        <v>-27029354.300000001</v>
      </c>
    </row>
    <row r="238" spans="1:11" x14ac:dyDescent="0.2">
      <c r="A238" s="260">
        <v>301102</v>
      </c>
      <c r="B238" s="260" t="s">
        <v>553</v>
      </c>
      <c r="C238" s="260" t="s">
        <v>380</v>
      </c>
      <c r="D238" s="275" t="s">
        <v>401</v>
      </c>
      <c r="E238" s="260" t="s">
        <v>381</v>
      </c>
      <c r="F238" s="260" t="s">
        <v>382</v>
      </c>
      <c r="G238" s="260" t="str">
        <f t="shared" si="6"/>
        <v>32</v>
      </c>
      <c r="H238" s="260"/>
      <c r="I238" s="260"/>
      <c r="J238" s="260" t="str">
        <f t="shared" si="7"/>
        <v>A</v>
      </c>
      <c r="K238" s="276">
        <v>-183592.9</v>
      </c>
    </row>
    <row r="239" spans="1:11" x14ac:dyDescent="0.2">
      <c r="A239" s="260">
        <v>301103</v>
      </c>
      <c r="B239" s="260" t="s">
        <v>554</v>
      </c>
      <c r="C239" s="260" t="s">
        <v>380</v>
      </c>
      <c r="D239" s="275" t="s">
        <v>401</v>
      </c>
      <c r="E239" s="260" t="s">
        <v>381</v>
      </c>
      <c r="F239" s="260" t="s">
        <v>382</v>
      </c>
      <c r="G239" s="260" t="str">
        <f t="shared" si="6"/>
        <v>32</v>
      </c>
      <c r="H239" s="260"/>
      <c r="I239" s="260"/>
      <c r="J239" s="260" t="str">
        <f t="shared" si="7"/>
        <v>A</v>
      </c>
      <c r="K239" s="276">
        <v>-1493868.3</v>
      </c>
    </row>
    <row r="240" spans="1:11" x14ac:dyDescent="0.2">
      <c r="A240" s="260">
        <v>301104</v>
      </c>
      <c r="B240" s="260" t="s">
        <v>555</v>
      </c>
      <c r="C240" s="260" t="s">
        <v>380</v>
      </c>
      <c r="D240" s="275" t="s">
        <v>401</v>
      </c>
      <c r="E240" s="260" t="s">
        <v>381</v>
      </c>
      <c r="F240" s="260" t="s">
        <v>382</v>
      </c>
      <c r="G240" s="260" t="str">
        <f t="shared" si="6"/>
        <v>32</v>
      </c>
      <c r="H240" s="260"/>
      <c r="I240" s="260"/>
      <c r="J240" s="260" t="str">
        <f t="shared" si="7"/>
        <v>A</v>
      </c>
      <c r="K240" s="276">
        <v>0</v>
      </c>
    </row>
    <row r="241" spans="1:11" x14ac:dyDescent="0.2">
      <c r="A241" s="260">
        <v>308101</v>
      </c>
      <c r="B241" s="260" t="s">
        <v>872</v>
      </c>
      <c r="C241" s="260" t="s">
        <v>380</v>
      </c>
      <c r="D241" s="275" t="s">
        <v>401</v>
      </c>
      <c r="E241" s="260" t="s">
        <v>381</v>
      </c>
      <c r="F241" s="260" t="s">
        <v>382</v>
      </c>
      <c r="G241" s="260" t="str">
        <f t="shared" si="6"/>
        <v>32</v>
      </c>
      <c r="H241" s="260"/>
      <c r="I241" s="260"/>
      <c r="J241" s="260" t="str">
        <f t="shared" si="7"/>
        <v>A</v>
      </c>
      <c r="K241" s="276">
        <v>0</v>
      </c>
    </row>
    <row r="242" spans="1:11" x14ac:dyDescent="0.2">
      <c r="A242" s="260">
        <v>518201</v>
      </c>
      <c r="B242" s="260" t="s">
        <v>697</v>
      </c>
      <c r="C242" s="260" t="s">
        <v>380</v>
      </c>
      <c r="D242" s="275" t="s">
        <v>389</v>
      </c>
      <c r="E242" s="260" t="s">
        <v>386</v>
      </c>
      <c r="F242" s="260" t="s">
        <v>382</v>
      </c>
      <c r="G242" s="260" t="str">
        <f t="shared" si="6"/>
        <v>32</v>
      </c>
      <c r="H242" s="260"/>
      <c r="I242" s="260"/>
      <c r="J242" s="260" t="str">
        <f t="shared" si="7"/>
        <v>P</v>
      </c>
      <c r="K242" s="276">
        <v>0</v>
      </c>
    </row>
    <row r="243" spans="1:11" x14ac:dyDescent="0.2">
      <c r="A243" s="260">
        <v>519201</v>
      </c>
      <c r="B243" s="260" t="s">
        <v>914</v>
      </c>
      <c r="C243" s="260" t="s">
        <v>380</v>
      </c>
      <c r="D243" s="275" t="s">
        <v>389</v>
      </c>
      <c r="E243" s="260" t="s">
        <v>386</v>
      </c>
      <c r="F243" s="260" t="s">
        <v>382</v>
      </c>
      <c r="G243" s="260" t="str">
        <f t="shared" si="6"/>
        <v>32</v>
      </c>
      <c r="H243" s="260"/>
      <c r="I243" s="260"/>
      <c r="J243" s="260" t="str">
        <f t="shared" si="7"/>
        <v>P</v>
      </c>
      <c r="K243" s="276">
        <v>0</v>
      </c>
    </row>
    <row r="244" spans="1:11" x14ac:dyDescent="0.2">
      <c r="A244" s="260">
        <v>509201</v>
      </c>
      <c r="B244" s="260" t="s">
        <v>907</v>
      </c>
      <c r="C244" s="260" t="s">
        <v>380</v>
      </c>
      <c r="D244" s="275" t="s">
        <v>960</v>
      </c>
      <c r="E244" s="260" t="s">
        <v>386</v>
      </c>
      <c r="F244" s="260" t="s">
        <v>382</v>
      </c>
      <c r="G244" s="260" t="str">
        <f t="shared" si="6"/>
        <v>33</v>
      </c>
      <c r="H244" s="260"/>
      <c r="I244" s="260"/>
      <c r="J244" s="260" t="str">
        <f t="shared" si="7"/>
        <v>P</v>
      </c>
      <c r="K244" s="276">
        <v>0</v>
      </c>
    </row>
    <row r="245" spans="1:11" x14ac:dyDescent="0.2">
      <c r="A245" s="260">
        <v>609201</v>
      </c>
      <c r="B245" s="260" t="s">
        <v>939</v>
      </c>
      <c r="C245" s="260" t="s">
        <v>380</v>
      </c>
      <c r="D245" s="275" t="s">
        <v>960</v>
      </c>
      <c r="E245" s="260" t="s">
        <v>386</v>
      </c>
      <c r="F245" s="260" t="s">
        <v>382</v>
      </c>
      <c r="G245" s="260" t="str">
        <f t="shared" si="6"/>
        <v>33</v>
      </c>
      <c r="H245" s="260"/>
      <c r="I245" s="260"/>
      <c r="J245" s="260" t="str">
        <f t="shared" si="7"/>
        <v>P</v>
      </c>
      <c r="K245" s="276">
        <v>0</v>
      </c>
    </row>
    <row r="246" spans="1:11" x14ac:dyDescent="0.2">
      <c r="A246" s="260">
        <v>621101</v>
      </c>
      <c r="B246" s="260" t="s">
        <v>812</v>
      </c>
      <c r="C246" s="260" t="s">
        <v>380</v>
      </c>
      <c r="D246" s="275" t="s">
        <v>460</v>
      </c>
      <c r="E246" s="260" t="s">
        <v>386</v>
      </c>
      <c r="F246" s="260" t="s">
        <v>382</v>
      </c>
      <c r="G246" s="260" t="str">
        <f t="shared" si="6"/>
        <v>36</v>
      </c>
      <c r="H246" s="260"/>
      <c r="I246" s="260"/>
      <c r="J246" s="260" t="str">
        <f t="shared" si="7"/>
        <v>P</v>
      </c>
      <c r="K246" s="276">
        <v>-53019142.399999999</v>
      </c>
    </row>
    <row r="247" spans="1:11" x14ac:dyDescent="0.2">
      <c r="A247" s="260">
        <v>621102</v>
      </c>
      <c r="B247" s="260" t="s">
        <v>813</v>
      </c>
      <c r="C247" s="260" t="s">
        <v>380</v>
      </c>
      <c r="D247" s="275" t="s">
        <v>460</v>
      </c>
      <c r="E247" s="260" t="s">
        <v>386</v>
      </c>
      <c r="F247" s="260" t="s">
        <v>382</v>
      </c>
      <c r="G247" s="260" t="str">
        <f t="shared" si="6"/>
        <v>36</v>
      </c>
      <c r="H247" s="260"/>
      <c r="I247" s="260"/>
      <c r="J247" s="260" t="str">
        <f t="shared" si="7"/>
        <v>P</v>
      </c>
      <c r="K247" s="276">
        <v>-473841.6</v>
      </c>
    </row>
    <row r="248" spans="1:11" x14ac:dyDescent="0.2">
      <c r="A248" s="260">
        <v>622101</v>
      </c>
      <c r="B248" s="260" t="s">
        <v>814</v>
      </c>
      <c r="C248" s="260" t="s">
        <v>380</v>
      </c>
      <c r="D248" s="275" t="s">
        <v>461</v>
      </c>
      <c r="E248" s="260" t="s">
        <v>386</v>
      </c>
      <c r="F248" s="260" t="s">
        <v>382</v>
      </c>
      <c r="G248" s="260" t="str">
        <f t="shared" si="6"/>
        <v>37</v>
      </c>
      <c r="H248" s="260"/>
      <c r="I248" s="260"/>
      <c r="J248" s="260" t="str">
        <f t="shared" si="7"/>
        <v>P</v>
      </c>
      <c r="K248" s="276">
        <v>8753430.5999999996</v>
      </c>
    </row>
    <row r="249" spans="1:11" x14ac:dyDescent="0.2">
      <c r="A249" s="260">
        <v>303101</v>
      </c>
      <c r="B249" s="260" t="s">
        <v>871</v>
      </c>
      <c r="C249" s="260" t="s">
        <v>380</v>
      </c>
      <c r="D249" s="275" t="s">
        <v>402</v>
      </c>
      <c r="E249" s="260" t="s">
        <v>381</v>
      </c>
      <c r="F249" s="260" t="s">
        <v>382</v>
      </c>
      <c r="G249" s="260" t="str">
        <f t="shared" si="6"/>
        <v>38</v>
      </c>
      <c r="H249" s="260"/>
      <c r="I249" s="260"/>
      <c r="J249" s="260" t="str">
        <f t="shared" si="7"/>
        <v>A</v>
      </c>
      <c r="K249" s="276">
        <v>0</v>
      </c>
    </row>
    <row r="250" spans="1:11" x14ac:dyDescent="0.2">
      <c r="A250" s="260">
        <v>523101</v>
      </c>
      <c r="B250" s="260" t="s">
        <v>700</v>
      </c>
      <c r="C250" s="260" t="s">
        <v>380</v>
      </c>
      <c r="D250" s="275" t="s">
        <v>450</v>
      </c>
      <c r="E250" s="260" t="s">
        <v>386</v>
      </c>
      <c r="F250" s="260" t="s">
        <v>382</v>
      </c>
      <c r="G250" s="260" t="str">
        <f t="shared" si="6"/>
        <v>38</v>
      </c>
      <c r="H250" s="260"/>
      <c r="I250" s="260"/>
      <c r="J250" s="260" t="str">
        <f t="shared" si="7"/>
        <v>P</v>
      </c>
      <c r="K250" s="276">
        <v>0</v>
      </c>
    </row>
    <row r="251" spans="1:11" x14ac:dyDescent="0.2">
      <c r="A251" s="260">
        <v>524101</v>
      </c>
      <c r="B251" s="260" t="s">
        <v>701</v>
      </c>
      <c r="C251" s="260" t="s">
        <v>380</v>
      </c>
      <c r="D251" s="275" t="s">
        <v>451</v>
      </c>
      <c r="E251" s="260" t="s">
        <v>386</v>
      </c>
      <c r="F251" s="260" t="s">
        <v>382</v>
      </c>
      <c r="G251" s="260" t="str">
        <f t="shared" si="6"/>
        <v>38</v>
      </c>
      <c r="H251" s="260"/>
      <c r="I251" s="260"/>
      <c r="J251" s="260" t="str">
        <f t="shared" si="7"/>
        <v>P</v>
      </c>
      <c r="K251" s="276">
        <v>0</v>
      </c>
    </row>
    <row r="252" spans="1:11" x14ac:dyDescent="0.2">
      <c r="A252" s="260">
        <v>623101</v>
      </c>
      <c r="B252" s="260" t="s">
        <v>800</v>
      </c>
      <c r="C252" s="260" t="s">
        <v>380</v>
      </c>
      <c r="D252" s="275" t="s">
        <v>462</v>
      </c>
      <c r="E252" s="260" t="s">
        <v>386</v>
      </c>
      <c r="F252" s="260" t="s">
        <v>382</v>
      </c>
      <c r="G252" s="260" t="str">
        <f t="shared" si="6"/>
        <v>38</v>
      </c>
      <c r="H252" s="260"/>
      <c r="I252" s="260"/>
      <c r="J252" s="260" t="str">
        <f t="shared" si="7"/>
        <v>P</v>
      </c>
      <c r="K252" s="276">
        <v>-29934457</v>
      </c>
    </row>
    <row r="253" spans="1:11" x14ac:dyDescent="0.2">
      <c r="A253" s="260">
        <v>624101</v>
      </c>
      <c r="B253" s="260" t="s">
        <v>802</v>
      </c>
      <c r="C253" s="260" t="s">
        <v>380</v>
      </c>
      <c r="D253" s="275" t="s">
        <v>1056</v>
      </c>
      <c r="E253" s="260" t="s">
        <v>386</v>
      </c>
      <c r="F253" s="260" t="s">
        <v>382</v>
      </c>
      <c r="G253" s="260" t="str">
        <f t="shared" si="6"/>
        <v>38</v>
      </c>
      <c r="H253" s="260"/>
      <c r="I253" s="260"/>
      <c r="J253" s="260" t="str">
        <f t="shared" si="7"/>
        <v>P</v>
      </c>
      <c r="K253" s="276">
        <v>1397050</v>
      </c>
    </row>
    <row r="254" spans="1:11" x14ac:dyDescent="0.2">
      <c r="A254" s="260">
        <v>303911</v>
      </c>
      <c r="B254" s="260" t="s">
        <v>556</v>
      </c>
      <c r="C254" s="275" t="s">
        <v>402</v>
      </c>
      <c r="D254" s="275" t="s">
        <v>384</v>
      </c>
      <c r="E254" s="260" t="s">
        <v>381</v>
      </c>
      <c r="F254" s="260" t="s">
        <v>382</v>
      </c>
      <c r="G254" s="260" t="str">
        <f t="shared" si="6"/>
        <v>41</v>
      </c>
      <c r="H254" s="260"/>
      <c r="I254" s="260"/>
      <c r="J254" s="260" t="str">
        <f t="shared" si="7"/>
        <v>A</v>
      </c>
      <c r="K254" s="276">
        <v>-135810.5</v>
      </c>
    </row>
    <row r="255" spans="1:11" x14ac:dyDescent="0.2">
      <c r="A255" s="260">
        <v>323101</v>
      </c>
      <c r="B255" s="260" t="s">
        <v>557</v>
      </c>
      <c r="C255" s="260" t="s">
        <v>380</v>
      </c>
      <c r="D255" s="275" t="s">
        <v>384</v>
      </c>
      <c r="E255" s="260" t="s">
        <v>381</v>
      </c>
      <c r="F255" s="260" t="s">
        <v>382</v>
      </c>
      <c r="G255" s="260" t="str">
        <f t="shared" si="6"/>
        <v>41</v>
      </c>
      <c r="H255" s="260"/>
      <c r="I255" s="260"/>
      <c r="J255" s="260" t="str">
        <f t="shared" si="7"/>
        <v>A</v>
      </c>
      <c r="K255" s="276">
        <v>5513974</v>
      </c>
    </row>
    <row r="256" spans="1:11" x14ac:dyDescent="0.2">
      <c r="A256" s="260">
        <v>323102</v>
      </c>
      <c r="B256" s="260" t="s">
        <v>558</v>
      </c>
      <c r="C256" s="260" t="s">
        <v>380</v>
      </c>
      <c r="D256" s="275" t="s">
        <v>384</v>
      </c>
      <c r="E256" s="260" t="s">
        <v>381</v>
      </c>
      <c r="F256" s="260" t="s">
        <v>382</v>
      </c>
      <c r="G256" s="260" t="str">
        <f t="shared" si="6"/>
        <v>41</v>
      </c>
      <c r="H256" s="260"/>
      <c r="I256" s="260"/>
      <c r="J256" s="260" t="str">
        <f t="shared" si="7"/>
        <v>A</v>
      </c>
      <c r="K256" s="276">
        <v>993908.9</v>
      </c>
    </row>
    <row r="257" spans="1:11" x14ac:dyDescent="0.2">
      <c r="A257" s="260">
        <v>323103</v>
      </c>
      <c r="B257" s="260" t="s">
        <v>874</v>
      </c>
      <c r="C257" s="260" t="s">
        <v>380</v>
      </c>
      <c r="D257" s="275" t="s">
        <v>384</v>
      </c>
      <c r="E257" s="260" t="s">
        <v>381</v>
      </c>
      <c r="F257" s="260" t="s">
        <v>382</v>
      </c>
      <c r="G257" s="260" t="str">
        <f t="shared" si="6"/>
        <v>41</v>
      </c>
      <c r="H257" s="260"/>
      <c r="I257" s="260"/>
      <c r="J257" s="260" t="str">
        <f t="shared" si="7"/>
        <v>A</v>
      </c>
      <c r="K257" s="276">
        <v>0</v>
      </c>
    </row>
    <row r="258" spans="1:11" x14ac:dyDescent="0.2">
      <c r="A258" s="260">
        <v>323105</v>
      </c>
      <c r="B258" s="260" t="s">
        <v>559</v>
      </c>
      <c r="C258" s="260" t="s">
        <v>380</v>
      </c>
      <c r="D258" s="275" t="s">
        <v>384</v>
      </c>
      <c r="E258" s="260" t="s">
        <v>381</v>
      </c>
      <c r="F258" s="260" t="s">
        <v>382</v>
      </c>
      <c r="G258" s="260" t="str">
        <f t="shared" ref="G258:G321" si="8">MID(D258,3,2)</f>
        <v>41</v>
      </c>
      <c r="H258" s="260"/>
      <c r="I258" s="260"/>
      <c r="J258" s="260" t="str">
        <f t="shared" si="7"/>
        <v>A</v>
      </c>
      <c r="K258" s="276">
        <v>1713993.3</v>
      </c>
    </row>
    <row r="259" spans="1:11" x14ac:dyDescent="0.2">
      <c r="A259" s="260">
        <v>327101</v>
      </c>
      <c r="B259" s="260" t="s">
        <v>560</v>
      </c>
      <c r="C259" s="260" t="s">
        <v>380</v>
      </c>
      <c r="D259" s="275" t="s">
        <v>384</v>
      </c>
      <c r="E259" s="260" t="s">
        <v>381</v>
      </c>
      <c r="F259" s="260" t="s">
        <v>382</v>
      </c>
      <c r="G259" s="260" t="str">
        <f t="shared" si="8"/>
        <v>41</v>
      </c>
      <c r="H259" s="260"/>
      <c r="I259" s="260"/>
      <c r="J259" s="260" t="str">
        <f t="shared" ref="J259:J322" si="9">LEFT(D259,1)</f>
        <v>A</v>
      </c>
      <c r="K259" s="276">
        <v>79600</v>
      </c>
    </row>
    <row r="260" spans="1:11" x14ac:dyDescent="0.2">
      <c r="A260" s="260">
        <v>327102</v>
      </c>
      <c r="B260" s="260" t="s">
        <v>561</v>
      </c>
      <c r="C260" s="260" t="s">
        <v>380</v>
      </c>
      <c r="D260" s="275" t="s">
        <v>384</v>
      </c>
      <c r="E260" s="260" t="s">
        <v>381</v>
      </c>
      <c r="F260" s="260" t="s">
        <v>382</v>
      </c>
      <c r="G260" s="260" t="str">
        <f t="shared" si="8"/>
        <v>41</v>
      </c>
      <c r="H260" s="260"/>
      <c r="I260" s="260"/>
      <c r="J260" s="260" t="str">
        <f t="shared" si="9"/>
        <v>A</v>
      </c>
      <c r="K260" s="276">
        <v>276213.5</v>
      </c>
    </row>
    <row r="261" spans="1:11" x14ac:dyDescent="0.2">
      <c r="A261" s="260">
        <v>327103</v>
      </c>
      <c r="B261" s="260" t="s">
        <v>875</v>
      </c>
      <c r="C261" s="260" t="s">
        <v>380</v>
      </c>
      <c r="D261" s="275" t="s">
        <v>384</v>
      </c>
      <c r="E261" s="260" t="s">
        <v>381</v>
      </c>
      <c r="F261" s="260" t="s">
        <v>382</v>
      </c>
      <c r="G261" s="260" t="str">
        <f t="shared" si="8"/>
        <v>41</v>
      </c>
      <c r="H261" s="260"/>
      <c r="I261" s="260"/>
      <c r="J261" s="260" t="str">
        <f t="shared" si="9"/>
        <v>A</v>
      </c>
      <c r="K261" s="276">
        <v>0</v>
      </c>
    </row>
    <row r="262" spans="1:11" x14ac:dyDescent="0.2">
      <c r="A262" s="260">
        <v>327104</v>
      </c>
      <c r="B262" s="260" t="s">
        <v>876</v>
      </c>
      <c r="C262" s="260" t="s">
        <v>380</v>
      </c>
      <c r="D262" s="275" t="s">
        <v>384</v>
      </c>
      <c r="E262" s="260" t="s">
        <v>381</v>
      </c>
      <c r="F262" s="260" t="s">
        <v>382</v>
      </c>
      <c r="G262" s="260" t="str">
        <f t="shared" si="8"/>
        <v>41</v>
      </c>
      <c r="H262" s="260"/>
      <c r="I262" s="260"/>
      <c r="J262" s="260" t="str">
        <f t="shared" si="9"/>
        <v>A</v>
      </c>
      <c r="K262" s="276">
        <v>0</v>
      </c>
    </row>
    <row r="263" spans="1:11" x14ac:dyDescent="0.2">
      <c r="A263" s="260">
        <v>327105</v>
      </c>
      <c r="B263" s="260" t="s">
        <v>877</v>
      </c>
      <c r="C263" s="260" t="s">
        <v>380</v>
      </c>
      <c r="D263" s="275" t="s">
        <v>384</v>
      </c>
      <c r="E263" s="260" t="s">
        <v>381</v>
      </c>
      <c r="F263" s="260" t="s">
        <v>382</v>
      </c>
      <c r="G263" s="260" t="str">
        <f t="shared" si="8"/>
        <v>41</v>
      </c>
      <c r="H263" s="260"/>
      <c r="I263" s="260"/>
      <c r="J263" s="260" t="str">
        <f t="shared" si="9"/>
        <v>A</v>
      </c>
      <c r="K263" s="276">
        <v>0</v>
      </c>
    </row>
    <row r="264" spans="1:11" x14ac:dyDescent="0.2">
      <c r="A264" s="260">
        <v>328101</v>
      </c>
      <c r="B264" s="260" t="s">
        <v>562</v>
      </c>
      <c r="C264" s="260" t="s">
        <v>380</v>
      </c>
      <c r="D264" s="275" t="s">
        <v>384</v>
      </c>
      <c r="E264" s="260" t="s">
        <v>381</v>
      </c>
      <c r="F264" s="260" t="s">
        <v>382</v>
      </c>
      <c r="G264" s="260" t="str">
        <f t="shared" si="8"/>
        <v>41</v>
      </c>
      <c r="H264" s="260"/>
      <c r="I264" s="260"/>
      <c r="J264" s="260" t="str">
        <f t="shared" si="9"/>
        <v>A</v>
      </c>
      <c r="K264" s="276">
        <v>3241839.6</v>
      </c>
    </row>
    <row r="265" spans="1:11" x14ac:dyDescent="0.2">
      <c r="A265" s="260">
        <v>354101</v>
      </c>
      <c r="B265" s="260" t="s">
        <v>574</v>
      </c>
      <c r="C265" s="260" t="s">
        <v>380</v>
      </c>
      <c r="D265" s="275" t="s">
        <v>384</v>
      </c>
      <c r="E265" s="260" t="s">
        <v>381</v>
      </c>
      <c r="F265" s="260" t="s">
        <v>382</v>
      </c>
      <c r="G265" s="260" t="str">
        <f t="shared" si="8"/>
        <v>41</v>
      </c>
      <c r="H265" s="260"/>
      <c r="I265" s="260"/>
      <c r="J265" s="260" t="str">
        <f t="shared" si="9"/>
        <v>A</v>
      </c>
      <c r="K265" s="276">
        <v>5000</v>
      </c>
    </row>
    <row r="266" spans="1:11" x14ac:dyDescent="0.2">
      <c r="A266" s="260">
        <v>354102</v>
      </c>
      <c r="B266" s="260" t="s">
        <v>882</v>
      </c>
      <c r="C266" s="260" t="s">
        <v>380</v>
      </c>
      <c r="D266" s="275" t="s">
        <v>384</v>
      </c>
      <c r="E266" s="260" t="s">
        <v>381</v>
      </c>
      <c r="F266" s="260" t="s">
        <v>382</v>
      </c>
      <c r="G266" s="260" t="str">
        <f t="shared" si="8"/>
        <v>41</v>
      </c>
      <c r="H266" s="260"/>
      <c r="I266" s="260"/>
      <c r="J266" s="260" t="str">
        <f t="shared" si="9"/>
        <v>A</v>
      </c>
      <c r="K266" s="276">
        <v>0</v>
      </c>
    </row>
    <row r="267" spans="1:11" x14ac:dyDescent="0.2">
      <c r="A267" s="260">
        <v>354103</v>
      </c>
      <c r="B267" s="260" t="s">
        <v>575</v>
      </c>
      <c r="C267" s="260" t="s">
        <v>380</v>
      </c>
      <c r="D267" s="275" t="s">
        <v>384</v>
      </c>
      <c r="E267" s="260" t="s">
        <v>381</v>
      </c>
      <c r="F267" s="260" t="s">
        <v>382</v>
      </c>
      <c r="G267" s="260" t="str">
        <f t="shared" si="8"/>
        <v>41</v>
      </c>
      <c r="H267" s="260"/>
      <c r="I267" s="260"/>
      <c r="J267" s="260" t="str">
        <f t="shared" si="9"/>
        <v>A</v>
      </c>
      <c r="K267" s="276">
        <v>0</v>
      </c>
    </row>
    <row r="268" spans="1:11" x14ac:dyDescent="0.2">
      <c r="A268" s="260">
        <v>354104</v>
      </c>
      <c r="B268" s="260" t="s">
        <v>883</v>
      </c>
      <c r="C268" s="260" t="s">
        <v>380</v>
      </c>
      <c r="D268" s="275" t="s">
        <v>384</v>
      </c>
      <c r="E268" s="260" t="s">
        <v>381</v>
      </c>
      <c r="F268" s="260" t="s">
        <v>382</v>
      </c>
      <c r="G268" s="260" t="str">
        <f t="shared" si="8"/>
        <v>41</v>
      </c>
      <c r="H268" s="260"/>
      <c r="I268" s="260"/>
      <c r="J268" s="260" t="str">
        <f t="shared" si="9"/>
        <v>A</v>
      </c>
      <c r="K268" s="276">
        <v>45</v>
      </c>
    </row>
    <row r="269" spans="1:11" x14ac:dyDescent="0.2">
      <c r="A269" s="260">
        <v>354105</v>
      </c>
      <c r="B269" s="260" t="s">
        <v>576</v>
      </c>
      <c r="C269" s="260" t="s">
        <v>380</v>
      </c>
      <c r="D269" s="275" t="s">
        <v>384</v>
      </c>
      <c r="E269" s="260" t="s">
        <v>381</v>
      </c>
      <c r="F269" s="260" t="s">
        <v>382</v>
      </c>
      <c r="G269" s="260" t="str">
        <f t="shared" si="8"/>
        <v>41</v>
      </c>
      <c r="H269" s="260"/>
      <c r="I269" s="260"/>
      <c r="J269" s="260" t="str">
        <f t="shared" si="9"/>
        <v>A</v>
      </c>
      <c r="K269" s="276">
        <v>150499.79999999999</v>
      </c>
    </row>
    <row r="270" spans="1:11" x14ac:dyDescent="0.2">
      <c r="A270" s="260">
        <v>371101</v>
      </c>
      <c r="B270" s="260" t="s">
        <v>586</v>
      </c>
      <c r="C270" s="260" t="s">
        <v>380</v>
      </c>
      <c r="D270" s="275" t="s">
        <v>384</v>
      </c>
      <c r="E270" s="260" t="s">
        <v>381</v>
      </c>
      <c r="F270" s="260" t="s">
        <v>382</v>
      </c>
      <c r="G270" s="260" t="str">
        <f t="shared" si="8"/>
        <v>41</v>
      </c>
      <c r="H270" s="260"/>
      <c r="I270" s="260"/>
      <c r="J270" s="260" t="str">
        <f t="shared" si="9"/>
        <v>A</v>
      </c>
      <c r="K270" s="276">
        <v>7795471</v>
      </c>
    </row>
    <row r="271" spans="1:11" x14ac:dyDescent="0.2">
      <c r="A271" s="260">
        <v>377101</v>
      </c>
      <c r="B271" s="260" t="s">
        <v>593</v>
      </c>
      <c r="C271" s="275" t="s">
        <v>406</v>
      </c>
      <c r="D271" s="275" t="s">
        <v>384</v>
      </c>
      <c r="E271" s="260" t="s">
        <v>381</v>
      </c>
      <c r="F271" s="260" t="s">
        <v>382</v>
      </c>
      <c r="G271" s="260" t="str">
        <f t="shared" si="8"/>
        <v>41</v>
      </c>
      <c r="H271" s="260"/>
      <c r="I271" s="260"/>
      <c r="J271" s="260" t="str">
        <f t="shared" si="9"/>
        <v>A</v>
      </c>
      <c r="K271" s="276">
        <v>406867</v>
      </c>
    </row>
    <row r="272" spans="1:11" x14ac:dyDescent="0.2">
      <c r="A272" s="260">
        <v>636101</v>
      </c>
      <c r="B272" s="260" t="s">
        <v>819</v>
      </c>
      <c r="C272" s="260" t="s">
        <v>380</v>
      </c>
      <c r="D272" s="275" t="s">
        <v>439</v>
      </c>
      <c r="E272" s="260" t="s">
        <v>386</v>
      </c>
      <c r="F272" s="260" t="s">
        <v>382</v>
      </c>
      <c r="G272" s="260" t="str">
        <f t="shared" si="8"/>
        <v>43</v>
      </c>
      <c r="H272" s="260"/>
      <c r="I272" s="260"/>
      <c r="J272" s="260" t="str">
        <f t="shared" si="9"/>
        <v>P</v>
      </c>
      <c r="K272" s="276">
        <v>-39479.199999999997</v>
      </c>
    </row>
    <row r="273" spans="1:11" x14ac:dyDescent="0.2">
      <c r="A273" s="260">
        <v>636102</v>
      </c>
      <c r="B273" s="260" t="s">
        <v>820</v>
      </c>
      <c r="C273" s="260" t="s">
        <v>380</v>
      </c>
      <c r="D273" s="275" t="s">
        <v>439</v>
      </c>
      <c r="E273" s="260" t="s">
        <v>386</v>
      </c>
      <c r="F273" s="260" t="s">
        <v>382</v>
      </c>
      <c r="G273" s="260" t="str">
        <f t="shared" si="8"/>
        <v>43</v>
      </c>
      <c r="H273" s="260"/>
      <c r="I273" s="260"/>
      <c r="J273" s="260" t="str">
        <f t="shared" si="9"/>
        <v>P</v>
      </c>
      <c r="K273" s="276">
        <v>-334941.40000000002</v>
      </c>
    </row>
    <row r="274" spans="1:11" x14ac:dyDescent="0.2">
      <c r="A274" s="260">
        <v>636103</v>
      </c>
      <c r="B274" s="260" t="s">
        <v>821</v>
      </c>
      <c r="C274" s="260" t="s">
        <v>380</v>
      </c>
      <c r="D274" s="275" t="s">
        <v>439</v>
      </c>
      <c r="E274" s="260" t="s">
        <v>386</v>
      </c>
      <c r="F274" s="260" t="s">
        <v>382</v>
      </c>
      <c r="G274" s="260" t="str">
        <f t="shared" si="8"/>
        <v>43</v>
      </c>
      <c r="H274" s="260"/>
      <c r="I274" s="260"/>
      <c r="J274" s="260" t="str">
        <f t="shared" si="9"/>
        <v>P</v>
      </c>
      <c r="K274" s="276">
        <v>0</v>
      </c>
    </row>
    <row r="275" spans="1:11" x14ac:dyDescent="0.2">
      <c r="A275" s="260">
        <v>636104</v>
      </c>
      <c r="B275" s="260" t="s">
        <v>822</v>
      </c>
      <c r="C275" s="260" t="s">
        <v>380</v>
      </c>
      <c r="D275" s="275" t="s">
        <v>439</v>
      </c>
      <c r="E275" s="260" t="s">
        <v>386</v>
      </c>
      <c r="F275" s="260" t="s">
        <v>382</v>
      </c>
      <c r="G275" s="260" t="str">
        <f t="shared" si="8"/>
        <v>43</v>
      </c>
      <c r="H275" s="260"/>
      <c r="I275" s="260"/>
      <c r="J275" s="260" t="str">
        <f t="shared" si="9"/>
        <v>P</v>
      </c>
      <c r="K275" s="276">
        <v>1210356.7</v>
      </c>
    </row>
    <row r="276" spans="1:11" x14ac:dyDescent="0.2">
      <c r="A276" s="260">
        <v>636105</v>
      </c>
      <c r="B276" s="260" t="s">
        <v>823</v>
      </c>
      <c r="C276" s="260" t="s">
        <v>380</v>
      </c>
      <c r="D276" s="275" t="s">
        <v>439</v>
      </c>
      <c r="E276" s="260" t="s">
        <v>386</v>
      </c>
      <c r="F276" s="260" t="s">
        <v>382</v>
      </c>
      <c r="G276" s="260" t="str">
        <f t="shared" si="8"/>
        <v>43</v>
      </c>
      <c r="H276" s="260"/>
      <c r="I276" s="260"/>
      <c r="J276" s="260" t="str">
        <f t="shared" si="9"/>
        <v>P</v>
      </c>
      <c r="K276" s="276">
        <v>-1966867</v>
      </c>
    </row>
    <row r="277" spans="1:11" x14ac:dyDescent="0.2">
      <c r="A277" s="260">
        <v>636106</v>
      </c>
      <c r="B277" s="260" t="s">
        <v>824</v>
      </c>
      <c r="C277" s="260" t="s">
        <v>380</v>
      </c>
      <c r="D277" s="275" t="s">
        <v>439</v>
      </c>
      <c r="E277" s="260" t="s">
        <v>386</v>
      </c>
      <c r="F277" s="260" t="s">
        <v>382</v>
      </c>
      <c r="G277" s="260" t="str">
        <f t="shared" si="8"/>
        <v>43</v>
      </c>
      <c r="H277" s="260"/>
      <c r="I277" s="260"/>
      <c r="J277" s="260" t="str">
        <f t="shared" si="9"/>
        <v>P</v>
      </c>
      <c r="K277" s="276">
        <v>5214.1000000000004</v>
      </c>
    </row>
    <row r="278" spans="1:11" x14ac:dyDescent="0.2">
      <c r="A278" s="260">
        <v>211101</v>
      </c>
      <c r="B278" s="260" t="s">
        <v>506</v>
      </c>
      <c r="C278" s="260" t="s">
        <v>380</v>
      </c>
      <c r="D278" s="275" t="s">
        <v>398</v>
      </c>
      <c r="E278" s="260" t="s">
        <v>381</v>
      </c>
      <c r="F278" s="260" t="s">
        <v>382</v>
      </c>
      <c r="G278" s="260" t="str">
        <f t="shared" si="8"/>
        <v>45</v>
      </c>
      <c r="H278" s="260"/>
      <c r="I278" s="260"/>
      <c r="J278" s="260" t="str">
        <f t="shared" si="9"/>
        <v>A</v>
      </c>
      <c r="K278" s="276">
        <v>8557963.9000000004</v>
      </c>
    </row>
    <row r="279" spans="1:11" x14ac:dyDescent="0.2">
      <c r="A279" s="260">
        <v>211102</v>
      </c>
      <c r="B279" s="260" t="s">
        <v>507</v>
      </c>
      <c r="C279" s="260" t="s">
        <v>380</v>
      </c>
      <c r="D279" s="275" t="s">
        <v>398</v>
      </c>
      <c r="E279" s="260" t="s">
        <v>381</v>
      </c>
      <c r="F279" s="260" t="s">
        <v>382</v>
      </c>
      <c r="G279" s="260" t="str">
        <f t="shared" si="8"/>
        <v>45</v>
      </c>
      <c r="H279" s="260"/>
      <c r="I279" s="260"/>
      <c r="J279" s="260" t="str">
        <f t="shared" si="9"/>
        <v>A</v>
      </c>
      <c r="K279" s="276">
        <v>6691866.0999999996</v>
      </c>
    </row>
    <row r="280" spans="1:11" x14ac:dyDescent="0.2">
      <c r="A280" s="260">
        <v>211103</v>
      </c>
      <c r="B280" s="260" t="s">
        <v>508</v>
      </c>
      <c r="C280" s="260" t="s">
        <v>380</v>
      </c>
      <c r="D280" s="275" t="s">
        <v>398</v>
      </c>
      <c r="E280" s="260" t="s">
        <v>381</v>
      </c>
      <c r="F280" s="260" t="s">
        <v>382</v>
      </c>
      <c r="G280" s="260" t="str">
        <f t="shared" si="8"/>
        <v>45</v>
      </c>
      <c r="H280" s="260"/>
      <c r="I280" s="260"/>
      <c r="J280" s="260" t="str">
        <f t="shared" si="9"/>
        <v>A</v>
      </c>
      <c r="K280" s="276">
        <v>172216</v>
      </c>
    </row>
    <row r="281" spans="1:11" x14ac:dyDescent="0.2">
      <c r="A281" s="260">
        <v>211104</v>
      </c>
      <c r="B281" s="260" t="s">
        <v>509</v>
      </c>
      <c r="C281" s="260" t="s">
        <v>380</v>
      </c>
      <c r="D281" s="275" t="s">
        <v>398</v>
      </c>
      <c r="E281" s="260" t="s">
        <v>381</v>
      </c>
      <c r="F281" s="260" t="s">
        <v>382</v>
      </c>
      <c r="G281" s="260" t="str">
        <f t="shared" si="8"/>
        <v>45</v>
      </c>
      <c r="H281" s="260"/>
      <c r="I281" s="260"/>
      <c r="J281" s="260" t="str">
        <f t="shared" si="9"/>
        <v>A</v>
      </c>
      <c r="K281" s="276">
        <v>484466.4</v>
      </c>
    </row>
    <row r="282" spans="1:11" x14ac:dyDescent="0.2">
      <c r="A282" s="260">
        <v>211105</v>
      </c>
      <c r="B282" s="260" t="s">
        <v>510</v>
      </c>
      <c r="C282" s="260" t="s">
        <v>380</v>
      </c>
      <c r="D282" s="275" t="s">
        <v>398</v>
      </c>
      <c r="E282" s="260" t="s">
        <v>381</v>
      </c>
      <c r="F282" s="260" t="s">
        <v>382</v>
      </c>
      <c r="G282" s="260" t="str">
        <f t="shared" si="8"/>
        <v>45</v>
      </c>
      <c r="H282" s="260"/>
      <c r="I282" s="260"/>
      <c r="J282" s="260" t="str">
        <f t="shared" si="9"/>
        <v>A</v>
      </c>
      <c r="K282" s="276">
        <v>342060.9</v>
      </c>
    </row>
    <row r="283" spans="1:11" x14ac:dyDescent="0.2">
      <c r="A283" s="260">
        <v>211201</v>
      </c>
      <c r="B283" s="260" t="s">
        <v>511</v>
      </c>
      <c r="C283" s="260" t="s">
        <v>380</v>
      </c>
      <c r="D283" s="275" t="s">
        <v>398</v>
      </c>
      <c r="E283" s="260" t="s">
        <v>381</v>
      </c>
      <c r="F283" s="260" t="s">
        <v>382</v>
      </c>
      <c r="G283" s="260" t="str">
        <f t="shared" si="8"/>
        <v>45</v>
      </c>
      <c r="H283" s="260"/>
      <c r="I283" s="260"/>
      <c r="J283" s="260" t="str">
        <f t="shared" si="9"/>
        <v>A</v>
      </c>
      <c r="K283" s="276">
        <v>2300560.1</v>
      </c>
    </row>
    <row r="284" spans="1:11" x14ac:dyDescent="0.2">
      <c r="A284" s="260">
        <v>211202</v>
      </c>
      <c r="B284" s="260" t="s">
        <v>512</v>
      </c>
      <c r="C284" s="260" t="s">
        <v>380</v>
      </c>
      <c r="D284" s="275" t="s">
        <v>398</v>
      </c>
      <c r="E284" s="260" t="s">
        <v>381</v>
      </c>
      <c r="F284" s="260" t="s">
        <v>382</v>
      </c>
      <c r="G284" s="260" t="str">
        <f t="shared" si="8"/>
        <v>45</v>
      </c>
      <c r="H284" s="260"/>
      <c r="I284" s="260"/>
      <c r="J284" s="260" t="str">
        <f t="shared" si="9"/>
        <v>A</v>
      </c>
      <c r="K284" s="276">
        <v>2842412.3</v>
      </c>
    </row>
    <row r="285" spans="1:11" x14ac:dyDescent="0.2">
      <c r="A285" s="260">
        <v>211203</v>
      </c>
      <c r="B285" s="260" t="s">
        <v>513</v>
      </c>
      <c r="C285" s="260" t="s">
        <v>380</v>
      </c>
      <c r="D285" s="275" t="s">
        <v>398</v>
      </c>
      <c r="E285" s="260" t="s">
        <v>381</v>
      </c>
      <c r="F285" s="260" t="s">
        <v>382</v>
      </c>
      <c r="G285" s="260" t="str">
        <f t="shared" si="8"/>
        <v>45</v>
      </c>
      <c r="H285" s="260"/>
      <c r="I285" s="260"/>
      <c r="J285" s="260" t="str">
        <f t="shared" si="9"/>
        <v>A</v>
      </c>
      <c r="K285" s="276">
        <v>167591.79999999999</v>
      </c>
    </row>
    <row r="286" spans="1:11" x14ac:dyDescent="0.2">
      <c r="A286" s="260">
        <v>211204</v>
      </c>
      <c r="B286" s="260" t="s">
        <v>514</v>
      </c>
      <c r="C286" s="260" t="s">
        <v>380</v>
      </c>
      <c r="D286" s="275" t="s">
        <v>398</v>
      </c>
      <c r="E286" s="260" t="s">
        <v>381</v>
      </c>
      <c r="F286" s="260" t="s">
        <v>382</v>
      </c>
      <c r="G286" s="260" t="str">
        <f t="shared" si="8"/>
        <v>45</v>
      </c>
      <c r="H286" s="260"/>
      <c r="I286" s="260"/>
      <c r="J286" s="260" t="str">
        <f t="shared" si="9"/>
        <v>A</v>
      </c>
      <c r="K286" s="276">
        <v>162734.5</v>
      </c>
    </row>
    <row r="287" spans="1:11" x14ac:dyDescent="0.2">
      <c r="A287" s="260">
        <v>211205</v>
      </c>
      <c r="B287" s="260" t="s">
        <v>515</v>
      </c>
      <c r="C287" s="260" t="s">
        <v>380</v>
      </c>
      <c r="D287" s="275" t="s">
        <v>398</v>
      </c>
      <c r="E287" s="260" t="s">
        <v>381</v>
      </c>
      <c r="F287" s="260" t="s">
        <v>382</v>
      </c>
      <c r="G287" s="260" t="str">
        <f t="shared" si="8"/>
        <v>45</v>
      </c>
      <c r="H287" s="260"/>
      <c r="I287" s="260"/>
      <c r="J287" s="260" t="str">
        <f t="shared" si="9"/>
        <v>A</v>
      </c>
      <c r="K287" s="276">
        <v>301538.3</v>
      </c>
    </row>
    <row r="288" spans="1:11" x14ac:dyDescent="0.2">
      <c r="A288" s="260">
        <v>218101</v>
      </c>
      <c r="B288" s="260" t="s">
        <v>516</v>
      </c>
      <c r="C288" s="260" t="s">
        <v>380</v>
      </c>
      <c r="D288" s="275" t="s">
        <v>399</v>
      </c>
      <c r="E288" s="260" t="s">
        <v>381</v>
      </c>
      <c r="F288" s="260" t="s">
        <v>382</v>
      </c>
      <c r="G288" s="260" t="str">
        <f t="shared" si="8"/>
        <v>45</v>
      </c>
      <c r="H288" s="260"/>
      <c r="I288" s="260"/>
      <c r="J288" s="260" t="str">
        <f t="shared" si="9"/>
        <v>A</v>
      </c>
      <c r="K288" s="276">
        <v>-3256882</v>
      </c>
    </row>
    <row r="289" spans="1:11" x14ac:dyDescent="0.2">
      <c r="A289" s="260">
        <v>218102</v>
      </c>
      <c r="B289" s="260" t="s">
        <v>517</v>
      </c>
      <c r="C289" s="260" t="s">
        <v>380</v>
      </c>
      <c r="D289" s="275" t="s">
        <v>399</v>
      </c>
      <c r="E289" s="260" t="s">
        <v>381</v>
      </c>
      <c r="F289" s="260" t="s">
        <v>382</v>
      </c>
      <c r="G289" s="260" t="str">
        <f t="shared" si="8"/>
        <v>45</v>
      </c>
      <c r="H289" s="260"/>
      <c r="I289" s="260"/>
      <c r="J289" s="260" t="str">
        <f t="shared" si="9"/>
        <v>A</v>
      </c>
      <c r="K289" s="276">
        <v>-5850874</v>
      </c>
    </row>
    <row r="290" spans="1:11" x14ac:dyDescent="0.2">
      <c r="A290" s="260">
        <v>218103</v>
      </c>
      <c r="B290" s="260" t="s">
        <v>518</v>
      </c>
      <c r="C290" s="260" t="s">
        <v>380</v>
      </c>
      <c r="D290" s="275" t="s">
        <v>399</v>
      </c>
      <c r="E290" s="260" t="s">
        <v>381</v>
      </c>
      <c r="F290" s="260" t="s">
        <v>382</v>
      </c>
      <c r="G290" s="260" t="str">
        <f t="shared" si="8"/>
        <v>45</v>
      </c>
      <c r="H290" s="260"/>
      <c r="I290" s="260"/>
      <c r="J290" s="260" t="str">
        <f t="shared" si="9"/>
        <v>A</v>
      </c>
      <c r="K290" s="276">
        <v>-172216</v>
      </c>
    </row>
    <row r="291" spans="1:11" x14ac:dyDescent="0.2">
      <c r="A291" s="260">
        <v>218104</v>
      </c>
      <c r="B291" s="260" t="s">
        <v>519</v>
      </c>
      <c r="C291" s="260" t="s">
        <v>380</v>
      </c>
      <c r="D291" s="275" t="s">
        <v>399</v>
      </c>
      <c r="E291" s="260" t="s">
        <v>381</v>
      </c>
      <c r="F291" s="260" t="s">
        <v>382</v>
      </c>
      <c r="G291" s="260" t="str">
        <f t="shared" si="8"/>
        <v>45</v>
      </c>
      <c r="H291" s="260"/>
      <c r="I291" s="260"/>
      <c r="J291" s="260" t="str">
        <f t="shared" si="9"/>
        <v>A</v>
      </c>
      <c r="K291" s="276">
        <v>-465279.4</v>
      </c>
    </row>
    <row r="292" spans="1:11" x14ac:dyDescent="0.2">
      <c r="A292" s="260">
        <v>218105</v>
      </c>
      <c r="B292" s="260" t="s">
        <v>520</v>
      </c>
      <c r="C292" s="260" t="s">
        <v>380</v>
      </c>
      <c r="D292" s="275" t="s">
        <v>399</v>
      </c>
      <c r="E292" s="260" t="s">
        <v>381</v>
      </c>
      <c r="F292" s="260" t="s">
        <v>382</v>
      </c>
      <c r="G292" s="260" t="str">
        <f t="shared" si="8"/>
        <v>45</v>
      </c>
      <c r="H292" s="260"/>
      <c r="I292" s="260"/>
      <c r="J292" s="260" t="str">
        <f t="shared" si="9"/>
        <v>A</v>
      </c>
      <c r="K292" s="276">
        <v>-196697</v>
      </c>
    </row>
    <row r="293" spans="1:11" x14ac:dyDescent="0.2">
      <c r="A293" s="260">
        <v>218201</v>
      </c>
      <c r="B293" s="260" t="s">
        <v>521</v>
      </c>
      <c r="C293" s="260" t="s">
        <v>380</v>
      </c>
      <c r="D293" s="275" t="s">
        <v>399</v>
      </c>
      <c r="E293" s="260" t="s">
        <v>381</v>
      </c>
      <c r="F293" s="260" t="s">
        <v>382</v>
      </c>
      <c r="G293" s="260" t="str">
        <f t="shared" si="8"/>
        <v>45</v>
      </c>
      <c r="H293" s="260"/>
      <c r="I293" s="260"/>
      <c r="J293" s="260" t="str">
        <f t="shared" si="9"/>
        <v>A</v>
      </c>
      <c r="K293" s="276">
        <v>-2300559.2999999998</v>
      </c>
    </row>
    <row r="294" spans="1:11" x14ac:dyDescent="0.2">
      <c r="A294" s="260">
        <v>218202</v>
      </c>
      <c r="B294" s="260" t="s">
        <v>522</v>
      </c>
      <c r="C294" s="260" t="s">
        <v>380</v>
      </c>
      <c r="D294" s="275" t="s">
        <v>399</v>
      </c>
      <c r="E294" s="260" t="s">
        <v>381</v>
      </c>
      <c r="F294" s="260" t="s">
        <v>382</v>
      </c>
      <c r="G294" s="260" t="str">
        <f t="shared" si="8"/>
        <v>45</v>
      </c>
      <c r="H294" s="260"/>
      <c r="I294" s="260"/>
      <c r="J294" s="260" t="str">
        <f t="shared" si="9"/>
        <v>A</v>
      </c>
      <c r="K294" s="276">
        <v>-2842412.3</v>
      </c>
    </row>
    <row r="295" spans="1:11" x14ac:dyDescent="0.2">
      <c r="A295" s="260">
        <v>218203</v>
      </c>
      <c r="B295" s="260" t="s">
        <v>523</v>
      </c>
      <c r="C295" s="260" t="s">
        <v>380</v>
      </c>
      <c r="D295" s="275" t="s">
        <v>399</v>
      </c>
      <c r="E295" s="260" t="s">
        <v>381</v>
      </c>
      <c r="F295" s="260" t="s">
        <v>382</v>
      </c>
      <c r="G295" s="260" t="str">
        <f t="shared" si="8"/>
        <v>45</v>
      </c>
      <c r="H295" s="260"/>
      <c r="I295" s="260"/>
      <c r="J295" s="260" t="str">
        <f t="shared" si="9"/>
        <v>A</v>
      </c>
      <c r="K295" s="276">
        <v>-167591.79999999999</v>
      </c>
    </row>
    <row r="296" spans="1:11" x14ac:dyDescent="0.2">
      <c r="A296" s="260">
        <v>218204</v>
      </c>
      <c r="B296" s="260" t="s">
        <v>524</v>
      </c>
      <c r="C296" s="260" t="s">
        <v>380</v>
      </c>
      <c r="D296" s="275" t="s">
        <v>399</v>
      </c>
      <c r="E296" s="260" t="s">
        <v>381</v>
      </c>
      <c r="F296" s="260" t="s">
        <v>382</v>
      </c>
      <c r="G296" s="260" t="str">
        <f t="shared" si="8"/>
        <v>45</v>
      </c>
      <c r="H296" s="260"/>
      <c r="I296" s="260"/>
      <c r="J296" s="260" t="str">
        <f t="shared" si="9"/>
        <v>A</v>
      </c>
      <c r="K296" s="276">
        <v>-162734.5</v>
      </c>
    </row>
    <row r="297" spans="1:11" x14ac:dyDescent="0.2">
      <c r="A297" s="260">
        <v>218205</v>
      </c>
      <c r="B297" s="260" t="s">
        <v>525</v>
      </c>
      <c r="C297" s="260" t="s">
        <v>380</v>
      </c>
      <c r="D297" s="275" t="s">
        <v>399</v>
      </c>
      <c r="E297" s="260" t="s">
        <v>381</v>
      </c>
      <c r="F297" s="260" t="s">
        <v>382</v>
      </c>
      <c r="G297" s="260" t="str">
        <f t="shared" si="8"/>
        <v>45</v>
      </c>
      <c r="H297" s="260"/>
      <c r="I297" s="260"/>
      <c r="J297" s="260" t="str">
        <f t="shared" si="9"/>
        <v>A</v>
      </c>
      <c r="K297" s="276">
        <v>-301538.3</v>
      </c>
    </row>
    <row r="298" spans="1:11" x14ac:dyDescent="0.2">
      <c r="A298" s="260">
        <v>221101</v>
      </c>
      <c r="B298" s="260" t="s">
        <v>859</v>
      </c>
      <c r="C298" s="260" t="s">
        <v>380</v>
      </c>
      <c r="D298" s="275" t="s">
        <v>398</v>
      </c>
      <c r="E298" s="260" t="s">
        <v>381</v>
      </c>
      <c r="F298" s="260" t="s">
        <v>382</v>
      </c>
      <c r="G298" s="260" t="str">
        <f t="shared" si="8"/>
        <v>45</v>
      </c>
      <c r="H298" s="260"/>
      <c r="I298" s="260"/>
      <c r="J298" s="260" t="str">
        <f t="shared" si="9"/>
        <v>A</v>
      </c>
      <c r="K298" s="276">
        <v>608188.1</v>
      </c>
    </row>
    <row r="299" spans="1:11" x14ac:dyDescent="0.2">
      <c r="A299" s="260">
        <v>221201</v>
      </c>
      <c r="B299" s="260" t="s">
        <v>860</v>
      </c>
      <c r="C299" s="260" t="s">
        <v>380</v>
      </c>
      <c r="D299" s="275" t="s">
        <v>398</v>
      </c>
      <c r="E299" s="260" t="s">
        <v>381</v>
      </c>
      <c r="F299" s="260" t="s">
        <v>382</v>
      </c>
      <c r="G299" s="260" t="str">
        <f t="shared" si="8"/>
        <v>45</v>
      </c>
      <c r="H299" s="260"/>
      <c r="I299" s="260"/>
      <c r="J299" s="260" t="str">
        <f t="shared" si="9"/>
        <v>A</v>
      </c>
      <c r="K299" s="276">
        <v>0</v>
      </c>
    </row>
    <row r="300" spans="1:11" x14ac:dyDescent="0.2">
      <c r="A300" s="260">
        <v>221202</v>
      </c>
      <c r="B300" s="260" t="s">
        <v>861</v>
      </c>
      <c r="C300" s="260" t="s">
        <v>380</v>
      </c>
      <c r="D300" s="275" t="s">
        <v>398</v>
      </c>
      <c r="E300" s="260" t="s">
        <v>381</v>
      </c>
      <c r="F300" s="260" t="s">
        <v>382</v>
      </c>
      <c r="G300" s="260" t="str">
        <f t="shared" si="8"/>
        <v>45</v>
      </c>
      <c r="H300" s="260"/>
      <c r="I300" s="260"/>
      <c r="J300" s="260" t="str">
        <f t="shared" si="9"/>
        <v>A</v>
      </c>
      <c r="K300" s="276">
        <v>0</v>
      </c>
    </row>
    <row r="301" spans="1:11" x14ac:dyDescent="0.2">
      <c r="A301" s="260">
        <v>222101</v>
      </c>
      <c r="B301" s="260" t="s">
        <v>956</v>
      </c>
      <c r="C301" s="260" t="s">
        <v>380</v>
      </c>
      <c r="D301" s="275" t="s">
        <v>398</v>
      </c>
      <c r="E301" s="260" t="s">
        <v>381</v>
      </c>
      <c r="F301" s="260" t="s">
        <v>382</v>
      </c>
      <c r="G301" s="260" t="str">
        <f t="shared" si="8"/>
        <v>45</v>
      </c>
      <c r="H301" s="260"/>
      <c r="I301" s="260"/>
      <c r="J301" s="260" t="str">
        <f t="shared" si="9"/>
        <v>A</v>
      </c>
      <c r="K301" s="276">
        <v>0</v>
      </c>
    </row>
    <row r="302" spans="1:11" x14ac:dyDescent="0.2">
      <c r="A302" s="260">
        <v>222102</v>
      </c>
      <c r="B302" s="260" t="s">
        <v>957</v>
      </c>
      <c r="C302" s="260" t="s">
        <v>380</v>
      </c>
      <c r="D302" s="275" t="s">
        <v>398</v>
      </c>
      <c r="E302" s="260" t="s">
        <v>381</v>
      </c>
      <c r="F302" s="260" t="s">
        <v>382</v>
      </c>
      <c r="G302" s="260" t="str">
        <f t="shared" si="8"/>
        <v>45</v>
      </c>
      <c r="H302" s="260"/>
      <c r="I302" s="260"/>
      <c r="J302" s="260" t="str">
        <f t="shared" si="9"/>
        <v>A</v>
      </c>
      <c r="K302" s="276">
        <v>0</v>
      </c>
    </row>
    <row r="303" spans="1:11" x14ac:dyDescent="0.2">
      <c r="A303" s="260">
        <v>231101</v>
      </c>
      <c r="B303" s="260" t="s">
        <v>440</v>
      </c>
      <c r="C303" s="260" t="s">
        <v>380</v>
      </c>
      <c r="D303" s="275" t="s">
        <v>383</v>
      </c>
      <c r="E303" s="260" t="s">
        <v>381</v>
      </c>
      <c r="F303" s="260" t="s">
        <v>382</v>
      </c>
      <c r="G303" s="260" t="str">
        <f t="shared" si="8"/>
        <v>46</v>
      </c>
      <c r="H303" s="260"/>
      <c r="I303" s="260"/>
      <c r="J303" s="260" t="str">
        <f t="shared" si="9"/>
        <v>A</v>
      </c>
      <c r="K303" s="276">
        <v>15411</v>
      </c>
    </row>
    <row r="304" spans="1:11" x14ac:dyDescent="0.2">
      <c r="A304" s="260">
        <v>231102</v>
      </c>
      <c r="B304" s="260" t="s">
        <v>442</v>
      </c>
      <c r="C304" s="260" t="s">
        <v>380</v>
      </c>
      <c r="D304" s="275" t="s">
        <v>383</v>
      </c>
      <c r="E304" s="260" t="s">
        <v>381</v>
      </c>
      <c r="F304" s="260" t="s">
        <v>382</v>
      </c>
      <c r="G304" s="260" t="str">
        <f t="shared" si="8"/>
        <v>46</v>
      </c>
      <c r="H304" s="260"/>
      <c r="I304" s="260"/>
      <c r="J304" s="260" t="str">
        <f t="shared" si="9"/>
        <v>A</v>
      </c>
      <c r="K304" s="276">
        <v>93347</v>
      </c>
    </row>
    <row r="305" spans="1:11" x14ac:dyDescent="0.2">
      <c r="A305" s="260">
        <v>231103</v>
      </c>
      <c r="B305" s="260" t="s">
        <v>441</v>
      </c>
      <c r="C305" s="260" t="s">
        <v>380</v>
      </c>
      <c r="D305" s="275" t="s">
        <v>383</v>
      </c>
      <c r="E305" s="260" t="s">
        <v>381</v>
      </c>
      <c r="F305" s="260" t="s">
        <v>382</v>
      </c>
      <c r="G305" s="260" t="str">
        <f t="shared" si="8"/>
        <v>46</v>
      </c>
      <c r="H305" s="260"/>
      <c r="I305" s="260"/>
      <c r="J305" s="260" t="str">
        <f t="shared" si="9"/>
        <v>A</v>
      </c>
      <c r="K305" s="276">
        <v>3682.2</v>
      </c>
    </row>
    <row r="306" spans="1:11" x14ac:dyDescent="0.2">
      <c r="A306" s="260">
        <v>231106</v>
      </c>
      <c r="B306" s="260" t="s">
        <v>862</v>
      </c>
      <c r="C306" s="260" t="s">
        <v>380</v>
      </c>
      <c r="D306" s="275" t="s">
        <v>383</v>
      </c>
      <c r="E306" s="260" t="s">
        <v>381</v>
      </c>
      <c r="F306" s="260" t="s">
        <v>382</v>
      </c>
      <c r="G306" s="260" t="str">
        <f t="shared" si="8"/>
        <v>46</v>
      </c>
      <c r="H306" s="260"/>
      <c r="I306" s="260"/>
      <c r="J306" s="260" t="str">
        <f t="shared" si="9"/>
        <v>A</v>
      </c>
      <c r="K306" s="276">
        <v>0</v>
      </c>
    </row>
    <row r="307" spans="1:11" x14ac:dyDescent="0.2">
      <c r="A307" s="260">
        <v>231109</v>
      </c>
      <c r="B307" s="260" t="s">
        <v>527</v>
      </c>
      <c r="C307" s="260" t="s">
        <v>380</v>
      </c>
      <c r="D307" s="275" t="s">
        <v>383</v>
      </c>
      <c r="E307" s="260" t="s">
        <v>381</v>
      </c>
      <c r="F307" s="260" t="s">
        <v>382</v>
      </c>
      <c r="G307" s="260" t="str">
        <f t="shared" si="8"/>
        <v>46</v>
      </c>
      <c r="H307" s="260"/>
      <c r="I307" s="260"/>
      <c r="J307" s="260" t="str">
        <f t="shared" si="9"/>
        <v>A</v>
      </c>
      <c r="K307" s="276">
        <v>152.1</v>
      </c>
    </row>
    <row r="308" spans="1:11" x14ac:dyDescent="0.2">
      <c r="A308" s="260">
        <v>232101</v>
      </c>
      <c r="B308" s="260" t="s">
        <v>400</v>
      </c>
      <c r="C308" s="260" t="s">
        <v>380</v>
      </c>
      <c r="D308" s="275" t="s">
        <v>383</v>
      </c>
      <c r="E308" s="260" t="s">
        <v>381</v>
      </c>
      <c r="F308" s="260" t="s">
        <v>382</v>
      </c>
      <c r="G308" s="260" t="str">
        <f t="shared" si="8"/>
        <v>46</v>
      </c>
      <c r="H308" s="260"/>
      <c r="I308" s="260"/>
      <c r="J308" s="260" t="str">
        <f t="shared" si="9"/>
        <v>A</v>
      </c>
      <c r="K308" s="276">
        <v>162750</v>
      </c>
    </row>
    <row r="309" spans="1:11" x14ac:dyDescent="0.2">
      <c r="A309" s="260">
        <v>232102</v>
      </c>
      <c r="B309" s="260" t="s">
        <v>528</v>
      </c>
      <c r="C309" s="260" t="s">
        <v>380</v>
      </c>
      <c r="D309" s="275" t="s">
        <v>383</v>
      </c>
      <c r="E309" s="260" t="s">
        <v>381</v>
      </c>
      <c r="F309" s="260" t="s">
        <v>382</v>
      </c>
      <c r="G309" s="260" t="str">
        <f t="shared" si="8"/>
        <v>46</v>
      </c>
      <c r="H309" s="260"/>
      <c r="I309" s="260"/>
      <c r="J309" s="260" t="str">
        <f t="shared" si="9"/>
        <v>A</v>
      </c>
      <c r="K309" s="276">
        <v>0</v>
      </c>
    </row>
    <row r="310" spans="1:11" x14ac:dyDescent="0.2">
      <c r="A310" s="260">
        <v>234101</v>
      </c>
      <c r="B310" s="260" t="s">
        <v>529</v>
      </c>
      <c r="C310" s="260" t="s">
        <v>380</v>
      </c>
      <c r="D310" s="275" t="s">
        <v>383</v>
      </c>
      <c r="E310" s="260" t="s">
        <v>381</v>
      </c>
      <c r="F310" s="260" t="s">
        <v>382</v>
      </c>
      <c r="G310" s="260" t="str">
        <f t="shared" si="8"/>
        <v>46</v>
      </c>
      <c r="H310" s="260"/>
      <c r="I310" s="260"/>
      <c r="J310" s="260" t="str">
        <f t="shared" si="9"/>
        <v>A</v>
      </c>
      <c r="K310" s="276">
        <v>200000000</v>
      </c>
    </row>
    <row r="311" spans="1:11" x14ac:dyDescent="0.2">
      <c r="A311" s="260">
        <v>234102</v>
      </c>
      <c r="B311" s="260" t="s">
        <v>863</v>
      </c>
      <c r="C311" s="260" t="s">
        <v>380</v>
      </c>
      <c r="D311" s="275" t="s">
        <v>383</v>
      </c>
      <c r="E311" s="260" t="s">
        <v>381</v>
      </c>
      <c r="F311" s="260" t="s">
        <v>382</v>
      </c>
      <c r="G311" s="260" t="str">
        <f t="shared" si="8"/>
        <v>46</v>
      </c>
      <c r="H311" s="260"/>
      <c r="I311" s="260"/>
      <c r="J311" s="260" t="str">
        <f t="shared" si="9"/>
        <v>A</v>
      </c>
      <c r="K311" s="276">
        <v>0</v>
      </c>
    </row>
    <row r="312" spans="1:11" x14ac:dyDescent="0.2">
      <c r="A312" s="260">
        <v>235100</v>
      </c>
      <c r="B312" s="260" t="s">
        <v>530</v>
      </c>
      <c r="C312" s="260" t="s">
        <v>380</v>
      </c>
      <c r="D312" s="275" t="s">
        <v>383</v>
      </c>
      <c r="E312" s="260" t="s">
        <v>381</v>
      </c>
      <c r="F312" s="260" t="s">
        <v>382</v>
      </c>
      <c r="G312" s="260" t="str">
        <f t="shared" si="8"/>
        <v>46</v>
      </c>
      <c r="H312" s="260"/>
      <c r="I312" s="260"/>
      <c r="J312" s="260" t="str">
        <f t="shared" si="9"/>
        <v>A</v>
      </c>
      <c r="K312" s="276">
        <v>0</v>
      </c>
    </row>
    <row r="313" spans="1:11" x14ac:dyDescent="0.2">
      <c r="A313" s="260">
        <v>235200</v>
      </c>
      <c r="B313" s="260" t="s">
        <v>531</v>
      </c>
      <c r="C313" s="260" t="s">
        <v>380</v>
      </c>
      <c r="D313" s="275" t="s">
        <v>383</v>
      </c>
      <c r="E313" s="260" t="s">
        <v>381</v>
      </c>
      <c r="F313" s="260" t="s">
        <v>382</v>
      </c>
      <c r="G313" s="260" t="str">
        <f t="shared" si="8"/>
        <v>46</v>
      </c>
      <c r="H313" s="260"/>
      <c r="I313" s="260"/>
      <c r="J313" s="260" t="str">
        <f t="shared" si="9"/>
        <v>A</v>
      </c>
      <c r="K313" s="276">
        <v>2940.7</v>
      </c>
    </row>
    <row r="314" spans="1:11" x14ac:dyDescent="0.2">
      <c r="A314" s="260">
        <v>235300</v>
      </c>
      <c r="B314" s="260" t="s">
        <v>532</v>
      </c>
      <c r="C314" s="260" t="s">
        <v>380</v>
      </c>
      <c r="D314" s="275" t="s">
        <v>383</v>
      </c>
      <c r="E314" s="260" t="s">
        <v>381</v>
      </c>
      <c r="F314" s="260" t="s">
        <v>382</v>
      </c>
      <c r="G314" s="260" t="str">
        <f t="shared" si="8"/>
        <v>46</v>
      </c>
      <c r="H314" s="260"/>
      <c r="I314" s="260"/>
      <c r="J314" s="260" t="str">
        <f t="shared" si="9"/>
        <v>A</v>
      </c>
      <c r="K314" s="276">
        <v>4055.1</v>
      </c>
    </row>
    <row r="315" spans="1:11" x14ac:dyDescent="0.2">
      <c r="A315" s="260">
        <v>235301</v>
      </c>
      <c r="B315" s="260" t="s">
        <v>864</v>
      </c>
      <c r="C315" s="260" t="s">
        <v>380</v>
      </c>
      <c r="D315" s="275" t="s">
        <v>383</v>
      </c>
      <c r="E315" s="260" t="s">
        <v>381</v>
      </c>
      <c r="F315" s="260" t="s">
        <v>382</v>
      </c>
      <c r="G315" s="260" t="str">
        <f t="shared" si="8"/>
        <v>46</v>
      </c>
      <c r="H315" s="260"/>
      <c r="I315" s="260"/>
      <c r="J315" s="260" t="str">
        <f t="shared" si="9"/>
        <v>A</v>
      </c>
      <c r="K315" s="276">
        <v>0</v>
      </c>
    </row>
    <row r="316" spans="1:11" x14ac:dyDescent="0.2">
      <c r="A316" s="260">
        <v>235302</v>
      </c>
      <c r="B316" s="260" t="s">
        <v>865</v>
      </c>
      <c r="C316" s="260" t="s">
        <v>380</v>
      </c>
      <c r="D316" s="275" t="s">
        <v>383</v>
      </c>
      <c r="E316" s="260" t="s">
        <v>381</v>
      </c>
      <c r="F316" s="260" t="s">
        <v>382</v>
      </c>
      <c r="G316" s="260" t="str">
        <f t="shared" si="8"/>
        <v>46</v>
      </c>
      <c r="H316" s="260"/>
      <c r="I316" s="260"/>
      <c r="J316" s="260" t="str">
        <f t="shared" si="9"/>
        <v>A</v>
      </c>
      <c r="K316" s="276">
        <v>0</v>
      </c>
    </row>
    <row r="317" spans="1:11" x14ac:dyDescent="0.2">
      <c r="A317" s="260">
        <v>235401</v>
      </c>
      <c r="B317" s="260" t="s">
        <v>866</v>
      </c>
      <c r="C317" s="260" t="s">
        <v>380</v>
      </c>
      <c r="D317" s="275" t="s">
        <v>383</v>
      </c>
      <c r="E317" s="260" t="s">
        <v>381</v>
      </c>
      <c r="F317" s="260" t="s">
        <v>382</v>
      </c>
      <c r="G317" s="260" t="str">
        <f t="shared" si="8"/>
        <v>46</v>
      </c>
      <c r="H317" s="260"/>
      <c r="I317" s="260"/>
      <c r="J317" s="260" t="str">
        <f t="shared" si="9"/>
        <v>A</v>
      </c>
      <c r="K317" s="276">
        <v>0</v>
      </c>
    </row>
    <row r="318" spans="1:11" x14ac:dyDescent="0.2">
      <c r="A318" s="260">
        <v>235402</v>
      </c>
      <c r="B318" s="260" t="s">
        <v>867</v>
      </c>
      <c r="C318" s="260" t="s">
        <v>380</v>
      </c>
      <c r="D318" s="275" t="s">
        <v>383</v>
      </c>
      <c r="E318" s="260" t="s">
        <v>381</v>
      </c>
      <c r="F318" s="260" t="s">
        <v>382</v>
      </c>
      <c r="G318" s="260" t="str">
        <f t="shared" si="8"/>
        <v>46</v>
      </c>
      <c r="H318" s="260"/>
      <c r="I318" s="260"/>
      <c r="J318" s="260" t="str">
        <f t="shared" si="9"/>
        <v>A</v>
      </c>
      <c r="K318" s="276">
        <v>0</v>
      </c>
    </row>
    <row r="319" spans="1:11" x14ac:dyDescent="0.2">
      <c r="A319" s="260">
        <v>235500</v>
      </c>
      <c r="B319" s="260" t="s">
        <v>534</v>
      </c>
      <c r="C319" s="260" t="s">
        <v>380</v>
      </c>
      <c r="D319" s="275" t="s">
        <v>383</v>
      </c>
      <c r="E319" s="260" t="s">
        <v>381</v>
      </c>
      <c r="F319" s="260" t="s">
        <v>382</v>
      </c>
      <c r="G319" s="260" t="str">
        <f t="shared" si="8"/>
        <v>46</v>
      </c>
      <c r="H319" s="260"/>
      <c r="I319" s="260"/>
      <c r="J319" s="260" t="str">
        <f t="shared" si="9"/>
        <v>A</v>
      </c>
      <c r="K319" s="276">
        <v>0</v>
      </c>
    </row>
    <row r="320" spans="1:11" x14ac:dyDescent="0.2">
      <c r="A320" s="260">
        <v>235501</v>
      </c>
      <c r="B320" s="260" t="s">
        <v>535</v>
      </c>
      <c r="C320" s="260" t="s">
        <v>380</v>
      </c>
      <c r="D320" s="275" t="s">
        <v>383</v>
      </c>
      <c r="E320" s="260" t="s">
        <v>381</v>
      </c>
      <c r="F320" s="260" t="s">
        <v>382</v>
      </c>
      <c r="G320" s="260" t="str">
        <f t="shared" si="8"/>
        <v>46</v>
      </c>
      <c r="H320" s="260"/>
      <c r="I320" s="260"/>
      <c r="J320" s="260" t="str">
        <f t="shared" si="9"/>
        <v>A</v>
      </c>
      <c r="K320" s="276">
        <v>0</v>
      </c>
    </row>
    <row r="321" spans="1:11" x14ac:dyDescent="0.2">
      <c r="A321" s="260">
        <v>235502</v>
      </c>
      <c r="B321" s="260" t="s">
        <v>536</v>
      </c>
      <c r="C321" s="260" t="s">
        <v>380</v>
      </c>
      <c r="D321" s="275" t="s">
        <v>383</v>
      </c>
      <c r="E321" s="260" t="s">
        <v>381</v>
      </c>
      <c r="F321" s="260" t="s">
        <v>382</v>
      </c>
      <c r="G321" s="260" t="str">
        <f t="shared" si="8"/>
        <v>46</v>
      </c>
      <c r="H321" s="260"/>
      <c r="I321" s="260"/>
      <c r="J321" s="260" t="str">
        <f t="shared" si="9"/>
        <v>A</v>
      </c>
      <c r="K321" s="276">
        <v>0</v>
      </c>
    </row>
    <row r="322" spans="1:11" x14ac:dyDescent="0.2">
      <c r="A322" s="260">
        <v>235503</v>
      </c>
      <c r="B322" s="260" t="s">
        <v>868</v>
      </c>
      <c r="C322" s="260" t="s">
        <v>380</v>
      </c>
      <c r="D322" s="275" t="s">
        <v>383</v>
      </c>
      <c r="E322" s="260" t="s">
        <v>381</v>
      </c>
      <c r="F322" s="260" t="s">
        <v>382</v>
      </c>
      <c r="G322" s="260" t="str">
        <f t="shared" ref="G322:G385" si="10">MID(D322,3,2)</f>
        <v>46</v>
      </c>
      <c r="H322" s="260"/>
      <c r="I322" s="260"/>
      <c r="J322" s="260" t="str">
        <f t="shared" si="9"/>
        <v>A</v>
      </c>
      <c r="K322" s="276">
        <v>0</v>
      </c>
    </row>
    <row r="323" spans="1:11" x14ac:dyDescent="0.2">
      <c r="A323" s="260">
        <v>235600</v>
      </c>
      <c r="B323" s="260" t="s">
        <v>537</v>
      </c>
      <c r="C323" s="260" t="s">
        <v>380</v>
      </c>
      <c r="D323" s="275" t="s">
        <v>383</v>
      </c>
      <c r="E323" s="260" t="s">
        <v>381</v>
      </c>
      <c r="F323" s="260" t="s">
        <v>382</v>
      </c>
      <c r="G323" s="260" t="str">
        <f t="shared" si="10"/>
        <v>46</v>
      </c>
      <c r="H323" s="260"/>
      <c r="I323" s="260"/>
      <c r="J323" s="260" t="str">
        <f t="shared" ref="J323:J386" si="11">LEFT(D323,1)</f>
        <v>A</v>
      </c>
      <c r="K323" s="276">
        <v>0</v>
      </c>
    </row>
    <row r="324" spans="1:11" x14ac:dyDescent="0.2">
      <c r="A324" s="260">
        <v>235601</v>
      </c>
      <c r="B324" s="260" t="s">
        <v>537</v>
      </c>
      <c r="C324" s="260" t="s">
        <v>380</v>
      </c>
      <c r="D324" s="275" t="s">
        <v>383</v>
      </c>
      <c r="E324" s="260" t="s">
        <v>381</v>
      </c>
      <c r="F324" s="260" t="s">
        <v>382</v>
      </c>
      <c r="G324" s="260" t="str">
        <f t="shared" si="10"/>
        <v>46</v>
      </c>
      <c r="H324" s="260"/>
      <c r="I324" s="260"/>
      <c r="J324" s="260" t="str">
        <f t="shared" si="11"/>
        <v>A</v>
      </c>
      <c r="K324" s="276">
        <v>808203.7</v>
      </c>
    </row>
    <row r="325" spans="1:11" x14ac:dyDescent="0.2">
      <c r="A325" s="260">
        <v>235700</v>
      </c>
      <c r="B325" s="260" t="s">
        <v>538</v>
      </c>
      <c r="C325" s="260" t="s">
        <v>380</v>
      </c>
      <c r="D325" s="275" t="s">
        <v>383</v>
      </c>
      <c r="E325" s="260" t="s">
        <v>381</v>
      </c>
      <c r="F325" s="260" t="s">
        <v>382</v>
      </c>
      <c r="G325" s="260" t="str">
        <f t="shared" si="10"/>
        <v>46</v>
      </c>
      <c r="H325" s="260"/>
      <c r="I325" s="260"/>
      <c r="J325" s="260" t="str">
        <f t="shared" si="11"/>
        <v>A</v>
      </c>
      <c r="K325" s="276">
        <v>99661469.099999994</v>
      </c>
    </row>
    <row r="326" spans="1:11" x14ac:dyDescent="0.2">
      <c r="A326" s="260">
        <v>235800</v>
      </c>
      <c r="B326" s="260" t="s">
        <v>539</v>
      </c>
      <c r="C326" s="260" t="s">
        <v>380</v>
      </c>
      <c r="D326" s="275" t="s">
        <v>383</v>
      </c>
      <c r="E326" s="260" t="s">
        <v>381</v>
      </c>
      <c r="F326" s="260" t="s">
        <v>382</v>
      </c>
      <c r="G326" s="260" t="str">
        <f t="shared" si="10"/>
        <v>46</v>
      </c>
      <c r="H326" s="260"/>
      <c r="I326" s="260"/>
      <c r="J326" s="260" t="str">
        <f t="shared" si="11"/>
        <v>A</v>
      </c>
      <c r="K326" s="276">
        <v>501178.8</v>
      </c>
    </row>
    <row r="327" spans="1:11" x14ac:dyDescent="0.2">
      <c r="A327" s="260">
        <v>235810</v>
      </c>
      <c r="B327" s="260" t="s">
        <v>540</v>
      </c>
      <c r="C327" s="260" t="s">
        <v>380</v>
      </c>
      <c r="D327" s="275" t="s">
        <v>383</v>
      </c>
      <c r="E327" s="260" t="s">
        <v>381</v>
      </c>
      <c r="F327" s="260" t="s">
        <v>382</v>
      </c>
      <c r="G327" s="260" t="str">
        <f t="shared" si="10"/>
        <v>46</v>
      </c>
      <c r="H327" s="260"/>
      <c r="I327" s="260"/>
      <c r="J327" s="260" t="str">
        <f t="shared" si="11"/>
        <v>A</v>
      </c>
      <c r="K327" s="276">
        <v>449919.8</v>
      </c>
    </row>
    <row r="328" spans="1:11" x14ac:dyDescent="0.2">
      <c r="A328" s="260">
        <v>235910</v>
      </c>
      <c r="B328" s="260" t="s">
        <v>542</v>
      </c>
      <c r="C328" s="260" t="s">
        <v>380</v>
      </c>
      <c r="D328" s="275" t="s">
        <v>383</v>
      </c>
      <c r="E328" s="260" t="s">
        <v>381</v>
      </c>
      <c r="F328" s="260" t="s">
        <v>382</v>
      </c>
      <c r="G328" s="260" t="str">
        <f t="shared" si="10"/>
        <v>46</v>
      </c>
      <c r="H328" s="260"/>
      <c r="I328" s="260"/>
      <c r="J328" s="260" t="str">
        <f t="shared" si="11"/>
        <v>A</v>
      </c>
      <c r="K328" s="276">
        <v>1181028</v>
      </c>
    </row>
    <row r="329" spans="1:11" x14ac:dyDescent="0.2">
      <c r="A329" s="260">
        <v>235911</v>
      </c>
      <c r="B329" s="260" t="s">
        <v>543</v>
      </c>
      <c r="C329" s="260" t="s">
        <v>380</v>
      </c>
      <c r="D329" s="275" t="s">
        <v>383</v>
      </c>
      <c r="E329" s="260" t="s">
        <v>381</v>
      </c>
      <c r="F329" s="260" t="s">
        <v>382</v>
      </c>
      <c r="G329" s="260" t="str">
        <f t="shared" si="10"/>
        <v>46</v>
      </c>
      <c r="H329" s="260"/>
      <c r="I329" s="260"/>
      <c r="J329" s="260" t="str">
        <f t="shared" si="11"/>
        <v>A</v>
      </c>
      <c r="K329" s="276">
        <v>118398580.59999999</v>
      </c>
    </row>
    <row r="330" spans="1:11" x14ac:dyDescent="0.2">
      <c r="A330" s="260">
        <v>235912</v>
      </c>
      <c r="B330" s="260" t="s">
        <v>544</v>
      </c>
      <c r="C330" s="260" t="s">
        <v>380</v>
      </c>
      <c r="D330" s="275" t="s">
        <v>383</v>
      </c>
      <c r="E330" s="260" t="s">
        <v>381</v>
      </c>
      <c r="F330" s="260" t="s">
        <v>382</v>
      </c>
      <c r="G330" s="260" t="str">
        <f t="shared" si="10"/>
        <v>46</v>
      </c>
      <c r="H330" s="260"/>
      <c r="I330" s="260"/>
      <c r="J330" s="260" t="str">
        <f t="shared" si="11"/>
        <v>A</v>
      </c>
      <c r="K330" s="276">
        <v>734.2</v>
      </c>
    </row>
    <row r="331" spans="1:11" x14ac:dyDescent="0.2">
      <c r="A331" s="260">
        <v>235920</v>
      </c>
      <c r="B331" s="260" t="s">
        <v>869</v>
      </c>
      <c r="C331" s="260" t="s">
        <v>380</v>
      </c>
      <c r="D331" s="275" t="s">
        <v>383</v>
      </c>
      <c r="E331" s="260" t="s">
        <v>381</v>
      </c>
      <c r="F331" s="260" t="s">
        <v>382</v>
      </c>
      <c r="G331" s="260" t="str">
        <f t="shared" si="10"/>
        <v>46</v>
      </c>
      <c r="H331" s="260"/>
      <c r="I331" s="260"/>
      <c r="J331" s="260" t="str">
        <f t="shared" si="11"/>
        <v>A</v>
      </c>
      <c r="K331" s="276">
        <v>0</v>
      </c>
    </row>
    <row r="332" spans="1:11" x14ac:dyDescent="0.2">
      <c r="A332" s="260">
        <v>235930</v>
      </c>
      <c r="B332" s="260" t="s">
        <v>545</v>
      </c>
      <c r="C332" s="260" t="s">
        <v>380</v>
      </c>
      <c r="D332" s="275" t="s">
        <v>383</v>
      </c>
      <c r="E332" s="260" t="s">
        <v>381</v>
      </c>
      <c r="F332" s="260" t="s">
        <v>382</v>
      </c>
      <c r="G332" s="260" t="str">
        <f t="shared" si="10"/>
        <v>46</v>
      </c>
      <c r="H332" s="260"/>
      <c r="I332" s="260"/>
      <c r="J332" s="260" t="str">
        <f t="shared" si="11"/>
        <v>A</v>
      </c>
      <c r="K332" s="276">
        <v>164375.9</v>
      </c>
    </row>
    <row r="333" spans="1:11" x14ac:dyDescent="0.2">
      <c r="A333" s="260">
        <v>235940</v>
      </c>
      <c r="B333" s="260" t="s">
        <v>870</v>
      </c>
      <c r="C333" s="260" t="s">
        <v>380</v>
      </c>
      <c r="D333" s="275" t="s">
        <v>383</v>
      </c>
      <c r="E333" s="260" t="s">
        <v>381</v>
      </c>
      <c r="F333" s="260" t="s">
        <v>382</v>
      </c>
      <c r="G333" s="260" t="str">
        <f t="shared" si="10"/>
        <v>46</v>
      </c>
      <c r="H333" s="260"/>
      <c r="I333" s="260"/>
      <c r="J333" s="260" t="str">
        <f t="shared" si="11"/>
        <v>A</v>
      </c>
      <c r="K333" s="276">
        <v>0</v>
      </c>
    </row>
    <row r="334" spans="1:11" x14ac:dyDescent="0.2">
      <c r="A334" s="260">
        <v>235950</v>
      </c>
      <c r="B334" s="260" t="s">
        <v>546</v>
      </c>
      <c r="C334" s="260" t="s">
        <v>380</v>
      </c>
      <c r="D334" s="275" t="s">
        <v>383</v>
      </c>
      <c r="E334" s="260" t="s">
        <v>381</v>
      </c>
      <c r="F334" s="260" t="s">
        <v>382</v>
      </c>
      <c r="G334" s="260" t="str">
        <f t="shared" si="10"/>
        <v>46</v>
      </c>
      <c r="H334" s="260"/>
      <c r="I334" s="260"/>
      <c r="J334" s="260" t="str">
        <f t="shared" si="11"/>
        <v>A</v>
      </c>
      <c r="K334" s="276">
        <v>0</v>
      </c>
    </row>
    <row r="335" spans="1:11" x14ac:dyDescent="0.2">
      <c r="A335" s="260">
        <v>235960</v>
      </c>
      <c r="B335" s="260" t="s">
        <v>547</v>
      </c>
      <c r="C335" s="260" t="s">
        <v>380</v>
      </c>
      <c r="D335" s="275" t="s">
        <v>383</v>
      </c>
      <c r="E335" s="260" t="s">
        <v>381</v>
      </c>
      <c r="F335" s="260" t="s">
        <v>382</v>
      </c>
      <c r="G335" s="260" t="str">
        <f t="shared" si="10"/>
        <v>46</v>
      </c>
      <c r="H335" s="260"/>
      <c r="I335" s="260"/>
      <c r="J335" s="260" t="str">
        <f t="shared" si="11"/>
        <v>A</v>
      </c>
      <c r="K335" s="276">
        <v>9365330.1999999993</v>
      </c>
    </row>
    <row r="336" spans="1:11" x14ac:dyDescent="0.2">
      <c r="A336" s="260">
        <v>235962</v>
      </c>
      <c r="B336" s="260" t="s">
        <v>548</v>
      </c>
      <c r="C336" s="260" t="s">
        <v>380</v>
      </c>
      <c r="D336" s="275" t="s">
        <v>383</v>
      </c>
      <c r="E336" s="260" t="s">
        <v>381</v>
      </c>
      <c r="F336" s="260" t="s">
        <v>382</v>
      </c>
      <c r="G336" s="260" t="str">
        <f t="shared" si="10"/>
        <v>46</v>
      </c>
      <c r="H336" s="260"/>
      <c r="I336" s="260"/>
      <c r="J336" s="260" t="str">
        <f t="shared" si="11"/>
        <v>A</v>
      </c>
      <c r="K336" s="276">
        <v>303290262.19999999</v>
      </c>
    </row>
    <row r="337" spans="1:11" x14ac:dyDescent="0.2">
      <c r="A337" s="260">
        <v>235970</v>
      </c>
      <c r="B337" s="260" t="s">
        <v>549</v>
      </c>
      <c r="C337" s="260" t="s">
        <v>380</v>
      </c>
      <c r="D337" s="275" t="s">
        <v>383</v>
      </c>
      <c r="E337" s="260" t="s">
        <v>381</v>
      </c>
      <c r="F337" s="260" t="s">
        <v>382</v>
      </c>
      <c r="G337" s="260" t="str">
        <f t="shared" si="10"/>
        <v>46</v>
      </c>
      <c r="H337" s="260"/>
      <c r="I337" s="260"/>
      <c r="J337" s="260" t="str">
        <f t="shared" si="11"/>
        <v>A</v>
      </c>
      <c r="K337" s="276">
        <v>8061211.4000000004</v>
      </c>
    </row>
    <row r="338" spans="1:11" x14ac:dyDescent="0.2">
      <c r="A338" s="260">
        <v>235980</v>
      </c>
      <c r="B338" s="260" t="s">
        <v>550</v>
      </c>
      <c r="C338" s="260" t="s">
        <v>380</v>
      </c>
      <c r="D338" s="275" t="s">
        <v>383</v>
      </c>
      <c r="E338" s="260" t="s">
        <v>381</v>
      </c>
      <c r="F338" s="260" t="s">
        <v>382</v>
      </c>
      <c r="G338" s="260" t="str">
        <f t="shared" si="10"/>
        <v>46</v>
      </c>
      <c r="H338" s="260"/>
      <c r="I338" s="260"/>
      <c r="J338" s="260" t="str">
        <f t="shared" si="11"/>
        <v>A</v>
      </c>
      <c r="K338" s="276">
        <v>1101648</v>
      </c>
    </row>
    <row r="339" spans="1:11" x14ac:dyDescent="0.2">
      <c r="A339" s="260">
        <v>235990</v>
      </c>
      <c r="B339" s="260" t="s">
        <v>551</v>
      </c>
      <c r="C339" s="260" t="s">
        <v>380</v>
      </c>
      <c r="D339" s="275" t="s">
        <v>383</v>
      </c>
      <c r="E339" s="260" t="s">
        <v>381</v>
      </c>
      <c r="F339" s="260" t="s">
        <v>382</v>
      </c>
      <c r="G339" s="260" t="str">
        <f t="shared" si="10"/>
        <v>46</v>
      </c>
      <c r="H339" s="260"/>
      <c r="I339" s="260"/>
      <c r="J339" s="260" t="str">
        <f t="shared" si="11"/>
        <v>A</v>
      </c>
      <c r="K339" s="276">
        <v>14140.6</v>
      </c>
    </row>
    <row r="340" spans="1:11" x14ac:dyDescent="0.2">
      <c r="A340" s="260">
        <v>639101</v>
      </c>
      <c r="B340" s="260" t="s">
        <v>825</v>
      </c>
      <c r="C340" s="260" t="s">
        <v>380</v>
      </c>
      <c r="D340" s="275" t="s">
        <v>1058</v>
      </c>
      <c r="E340" s="260" t="s">
        <v>386</v>
      </c>
      <c r="F340" s="260" t="s">
        <v>382</v>
      </c>
      <c r="G340" s="260" t="str">
        <f t="shared" si="10"/>
        <v>46</v>
      </c>
      <c r="H340" s="260"/>
      <c r="I340" s="260"/>
      <c r="J340" s="260" t="str">
        <f t="shared" si="11"/>
        <v>P</v>
      </c>
      <c r="K340" s="276">
        <v>0</v>
      </c>
    </row>
    <row r="341" spans="1:11" x14ac:dyDescent="0.2">
      <c r="A341" s="260">
        <v>647101</v>
      </c>
      <c r="B341" s="260" t="s">
        <v>829</v>
      </c>
      <c r="C341" s="260" t="s">
        <v>380</v>
      </c>
      <c r="D341" s="275" t="s">
        <v>466</v>
      </c>
      <c r="E341" s="260" t="s">
        <v>386</v>
      </c>
      <c r="F341" s="260" t="s">
        <v>382</v>
      </c>
      <c r="G341" s="260" t="str">
        <f t="shared" si="10"/>
        <v>47</v>
      </c>
      <c r="H341" s="260"/>
      <c r="I341" s="260"/>
      <c r="J341" s="260" t="str">
        <f t="shared" si="11"/>
        <v>P</v>
      </c>
      <c r="K341" s="276">
        <v>-2.5</v>
      </c>
    </row>
    <row r="342" spans="1:11" x14ac:dyDescent="0.2">
      <c r="A342" s="260">
        <v>648301</v>
      </c>
      <c r="B342" s="260" t="s">
        <v>830</v>
      </c>
      <c r="C342" s="260" t="s">
        <v>380</v>
      </c>
      <c r="D342" s="275" t="s">
        <v>466</v>
      </c>
      <c r="E342" s="260" t="s">
        <v>386</v>
      </c>
      <c r="F342" s="260" t="s">
        <v>382</v>
      </c>
      <c r="G342" s="260" t="str">
        <f t="shared" si="10"/>
        <v>47</v>
      </c>
      <c r="H342" s="260"/>
      <c r="I342" s="260"/>
      <c r="J342" s="260" t="str">
        <f t="shared" si="11"/>
        <v>P</v>
      </c>
      <c r="K342" s="276">
        <v>-322777</v>
      </c>
    </row>
    <row r="343" spans="1:11" x14ac:dyDescent="0.2">
      <c r="A343" s="260">
        <v>521101</v>
      </c>
      <c r="B343" s="260" t="s">
        <v>698</v>
      </c>
      <c r="C343" s="260" t="s">
        <v>380</v>
      </c>
      <c r="D343" s="275" t="s">
        <v>448</v>
      </c>
      <c r="E343" s="260" t="s">
        <v>386</v>
      </c>
      <c r="F343" s="260" t="s">
        <v>382</v>
      </c>
      <c r="G343" s="260" t="str">
        <f t="shared" si="10"/>
        <v>50</v>
      </c>
      <c r="H343" s="260"/>
      <c r="I343" s="260"/>
      <c r="J343" s="260" t="str">
        <f t="shared" si="11"/>
        <v>P</v>
      </c>
      <c r="K343" s="276">
        <v>14935044.4</v>
      </c>
    </row>
    <row r="344" spans="1:11" x14ac:dyDescent="0.2">
      <c r="A344" s="260">
        <v>521999</v>
      </c>
      <c r="B344" s="260" t="s">
        <v>915</v>
      </c>
      <c r="C344" s="260" t="s">
        <v>380</v>
      </c>
      <c r="D344" s="275" t="s">
        <v>448</v>
      </c>
      <c r="E344" s="260" t="s">
        <v>386</v>
      </c>
      <c r="F344" s="260" t="s">
        <v>382</v>
      </c>
      <c r="G344" s="260" t="str">
        <f t="shared" si="10"/>
        <v>50</v>
      </c>
      <c r="H344" s="260"/>
      <c r="I344" s="260"/>
      <c r="J344" s="260" t="str">
        <f t="shared" si="11"/>
        <v>P</v>
      </c>
      <c r="K344" s="276">
        <v>-976351.6</v>
      </c>
    </row>
    <row r="345" spans="1:11" x14ac:dyDescent="0.2">
      <c r="A345" s="260">
        <v>391102</v>
      </c>
      <c r="B345" s="260" t="s">
        <v>887</v>
      </c>
      <c r="C345" s="260" t="s">
        <v>380</v>
      </c>
      <c r="D345" s="275" t="s">
        <v>436</v>
      </c>
      <c r="E345" s="260" t="s">
        <v>381</v>
      </c>
      <c r="F345" s="260" t="s">
        <v>382</v>
      </c>
      <c r="G345" s="260" t="str">
        <f t="shared" si="10"/>
        <v>51</v>
      </c>
      <c r="H345" s="260"/>
      <c r="I345" s="260"/>
      <c r="J345" s="260" t="str">
        <f t="shared" si="11"/>
        <v>A</v>
      </c>
      <c r="K345" s="276">
        <v>0</v>
      </c>
    </row>
    <row r="346" spans="1:11" x14ac:dyDescent="0.2">
      <c r="A346" s="260">
        <v>391103</v>
      </c>
      <c r="B346" s="260" t="s">
        <v>595</v>
      </c>
      <c r="C346" s="260" t="s">
        <v>380</v>
      </c>
      <c r="D346" s="275" t="s">
        <v>436</v>
      </c>
      <c r="E346" s="260" t="s">
        <v>381</v>
      </c>
      <c r="F346" s="260" t="s">
        <v>382</v>
      </c>
      <c r="G346" s="260" t="str">
        <f t="shared" si="10"/>
        <v>51</v>
      </c>
      <c r="H346" s="260"/>
      <c r="I346" s="260"/>
      <c r="J346" s="260" t="str">
        <f t="shared" si="11"/>
        <v>A</v>
      </c>
      <c r="K346" s="276">
        <v>192787141</v>
      </c>
    </row>
    <row r="347" spans="1:11" x14ac:dyDescent="0.2">
      <c r="A347" s="260">
        <v>391110</v>
      </c>
      <c r="B347" s="260" t="s">
        <v>888</v>
      </c>
      <c r="C347" s="260" t="s">
        <v>380</v>
      </c>
      <c r="D347" s="275" t="s">
        <v>436</v>
      </c>
      <c r="E347" s="260" t="s">
        <v>381</v>
      </c>
      <c r="F347" s="260" t="s">
        <v>382</v>
      </c>
      <c r="G347" s="260" t="str">
        <f t="shared" si="10"/>
        <v>51</v>
      </c>
      <c r="H347" s="260"/>
      <c r="I347" s="260"/>
      <c r="J347" s="260" t="str">
        <f t="shared" si="11"/>
        <v>A</v>
      </c>
      <c r="K347" s="276">
        <v>0</v>
      </c>
    </row>
    <row r="348" spans="1:11" x14ac:dyDescent="0.2">
      <c r="A348" s="260">
        <v>391999</v>
      </c>
      <c r="B348" s="260" t="s">
        <v>889</v>
      </c>
      <c r="C348" s="260" t="s">
        <v>380</v>
      </c>
      <c r="D348" s="275" t="s">
        <v>436</v>
      </c>
      <c r="E348" s="260" t="s">
        <v>381</v>
      </c>
      <c r="F348" s="260" t="s">
        <v>382</v>
      </c>
      <c r="G348" s="260" t="str">
        <f t="shared" si="10"/>
        <v>51</v>
      </c>
      <c r="H348" s="260"/>
      <c r="I348" s="260"/>
      <c r="J348" s="260" t="str">
        <f t="shared" si="11"/>
        <v>A</v>
      </c>
      <c r="K348" s="276">
        <v>7455498.5999999996</v>
      </c>
    </row>
    <row r="349" spans="1:11" x14ac:dyDescent="0.2">
      <c r="A349" s="260">
        <v>522101</v>
      </c>
      <c r="B349" s="260" t="s">
        <v>699</v>
      </c>
      <c r="C349" s="260" t="s">
        <v>380</v>
      </c>
      <c r="D349" s="275" t="s">
        <v>449</v>
      </c>
      <c r="E349" s="260" t="s">
        <v>386</v>
      </c>
      <c r="F349" s="260" t="s">
        <v>382</v>
      </c>
      <c r="G349" s="260" t="str">
        <f t="shared" si="10"/>
        <v>51</v>
      </c>
      <c r="H349" s="260"/>
      <c r="I349" s="260"/>
      <c r="J349" s="260" t="str">
        <f t="shared" si="11"/>
        <v>P</v>
      </c>
      <c r="K349" s="276">
        <v>-1006597</v>
      </c>
    </row>
    <row r="350" spans="1:11" x14ac:dyDescent="0.2">
      <c r="A350" s="260">
        <v>391105</v>
      </c>
      <c r="B350" s="260" t="s">
        <v>596</v>
      </c>
      <c r="C350" s="260" t="s">
        <v>380</v>
      </c>
      <c r="D350" s="275" t="s">
        <v>407</v>
      </c>
      <c r="E350" s="260" t="s">
        <v>381</v>
      </c>
      <c r="F350" s="260" t="s">
        <v>382</v>
      </c>
      <c r="G350" s="260" t="str">
        <f t="shared" si="10"/>
        <v>52</v>
      </c>
      <c r="H350" s="260"/>
      <c r="I350" s="260"/>
      <c r="J350" s="260" t="str">
        <f t="shared" si="11"/>
        <v>A</v>
      </c>
      <c r="K350" s="276">
        <v>654473536</v>
      </c>
    </row>
    <row r="351" spans="1:11" x14ac:dyDescent="0.2">
      <c r="A351" s="260">
        <v>391106</v>
      </c>
      <c r="B351" s="260" t="s">
        <v>597</v>
      </c>
      <c r="C351" s="260" t="s">
        <v>380</v>
      </c>
      <c r="D351" s="275" t="s">
        <v>407</v>
      </c>
      <c r="E351" s="260" t="s">
        <v>381</v>
      </c>
      <c r="F351" s="260" t="s">
        <v>382</v>
      </c>
      <c r="G351" s="260" t="str">
        <f t="shared" si="10"/>
        <v>52</v>
      </c>
      <c r="H351" s="260"/>
      <c r="I351" s="260"/>
      <c r="J351" s="260" t="str">
        <f t="shared" si="11"/>
        <v>A</v>
      </c>
      <c r="K351" s="276">
        <v>32075905</v>
      </c>
    </row>
    <row r="352" spans="1:11" x14ac:dyDescent="0.2">
      <c r="A352" s="260">
        <v>391101</v>
      </c>
      <c r="B352" s="260" t="s">
        <v>594</v>
      </c>
      <c r="C352" s="260" t="s">
        <v>380</v>
      </c>
      <c r="D352" s="275" t="s">
        <v>408</v>
      </c>
      <c r="E352" s="260" t="s">
        <v>381</v>
      </c>
      <c r="F352" s="260" t="s">
        <v>382</v>
      </c>
      <c r="G352" s="260" t="str">
        <f t="shared" si="10"/>
        <v>53</v>
      </c>
      <c r="H352" s="260"/>
      <c r="I352" s="260"/>
      <c r="J352" s="260" t="str">
        <f t="shared" si="11"/>
        <v>A</v>
      </c>
      <c r="K352" s="276">
        <v>413460.3</v>
      </c>
    </row>
    <row r="353" spans="1:11" x14ac:dyDescent="0.2">
      <c r="A353" s="260">
        <v>394101</v>
      </c>
      <c r="B353" s="260" t="s">
        <v>891</v>
      </c>
      <c r="C353" s="260" t="s">
        <v>380</v>
      </c>
      <c r="D353" s="275" t="s">
        <v>408</v>
      </c>
      <c r="E353" s="260" t="s">
        <v>381</v>
      </c>
      <c r="F353" s="260" t="s">
        <v>382</v>
      </c>
      <c r="G353" s="260" t="str">
        <f t="shared" si="10"/>
        <v>53</v>
      </c>
      <c r="H353" s="260"/>
      <c r="I353" s="260"/>
      <c r="J353" s="260" t="str">
        <f t="shared" si="11"/>
        <v>A</v>
      </c>
      <c r="K353" s="276">
        <v>0</v>
      </c>
    </row>
    <row r="354" spans="1:11" x14ac:dyDescent="0.2">
      <c r="A354" s="260">
        <v>394102</v>
      </c>
      <c r="B354" s="260" t="s">
        <v>892</v>
      </c>
      <c r="C354" s="260" t="s">
        <v>380</v>
      </c>
      <c r="D354" s="275" t="s">
        <v>408</v>
      </c>
      <c r="E354" s="260" t="s">
        <v>381</v>
      </c>
      <c r="F354" s="260" t="s">
        <v>382</v>
      </c>
      <c r="G354" s="260" t="str">
        <f t="shared" si="10"/>
        <v>53</v>
      </c>
      <c r="H354" s="260"/>
      <c r="I354" s="260"/>
      <c r="J354" s="260" t="str">
        <f t="shared" si="11"/>
        <v>A</v>
      </c>
      <c r="K354" s="276">
        <v>0</v>
      </c>
    </row>
    <row r="355" spans="1:11" x14ac:dyDescent="0.2">
      <c r="A355" s="260">
        <v>394103</v>
      </c>
      <c r="B355" s="260" t="s">
        <v>893</v>
      </c>
      <c r="C355" s="260" t="s">
        <v>380</v>
      </c>
      <c r="D355" s="275" t="s">
        <v>408</v>
      </c>
      <c r="E355" s="260" t="s">
        <v>381</v>
      </c>
      <c r="F355" s="260" t="s">
        <v>382</v>
      </c>
      <c r="G355" s="260" t="str">
        <f t="shared" si="10"/>
        <v>53</v>
      </c>
      <c r="H355" s="260"/>
      <c r="I355" s="260"/>
      <c r="J355" s="260" t="str">
        <f t="shared" si="11"/>
        <v>A</v>
      </c>
      <c r="K355" s="276">
        <v>0</v>
      </c>
    </row>
    <row r="356" spans="1:11" x14ac:dyDescent="0.2">
      <c r="A356" s="260">
        <v>525101</v>
      </c>
      <c r="B356" s="260" t="s">
        <v>702</v>
      </c>
      <c r="C356" s="260" t="s">
        <v>380</v>
      </c>
      <c r="D356" s="275" t="s">
        <v>452</v>
      </c>
      <c r="E356" s="260" t="s">
        <v>386</v>
      </c>
      <c r="F356" s="260" t="s">
        <v>382</v>
      </c>
      <c r="G356" s="260" t="str">
        <f t="shared" si="10"/>
        <v>53</v>
      </c>
      <c r="H356" s="260"/>
      <c r="I356" s="260"/>
      <c r="J356" s="260" t="str">
        <f t="shared" si="11"/>
        <v>P</v>
      </c>
      <c r="K356" s="276">
        <v>1659682</v>
      </c>
    </row>
    <row r="357" spans="1:11" x14ac:dyDescent="0.2">
      <c r="A357" s="260">
        <v>525102</v>
      </c>
      <c r="B357" s="260" t="s">
        <v>916</v>
      </c>
      <c r="C357" s="260" t="s">
        <v>380</v>
      </c>
      <c r="D357" s="275" t="s">
        <v>452</v>
      </c>
      <c r="E357" s="260" t="s">
        <v>386</v>
      </c>
      <c r="F357" s="260" t="s">
        <v>382</v>
      </c>
      <c r="G357" s="260" t="str">
        <f t="shared" si="10"/>
        <v>53</v>
      </c>
      <c r="H357" s="260"/>
      <c r="I357" s="260"/>
      <c r="J357" s="260" t="str">
        <f t="shared" si="11"/>
        <v>P</v>
      </c>
      <c r="K357" s="276">
        <v>0</v>
      </c>
    </row>
    <row r="358" spans="1:11" x14ac:dyDescent="0.2">
      <c r="A358" s="260">
        <v>525111</v>
      </c>
      <c r="B358" s="260" t="s">
        <v>703</v>
      </c>
      <c r="C358" s="260" t="s">
        <v>380</v>
      </c>
      <c r="D358" s="275" t="s">
        <v>452</v>
      </c>
      <c r="E358" s="260" t="s">
        <v>386</v>
      </c>
      <c r="F358" s="260" t="s">
        <v>382</v>
      </c>
      <c r="G358" s="260" t="str">
        <f t="shared" si="10"/>
        <v>53</v>
      </c>
      <c r="H358" s="260"/>
      <c r="I358" s="260"/>
      <c r="J358" s="260" t="str">
        <f t="shared" si="11"/>
        <v>P</v>
      </c>
      <c r="K358" s="276">
        <v>0</v>
      </c>
    </row>
    <row r="359" spans="1:11" x14ac:dyDescent="0.2">
      <c r="A359" s="260">
        <v>625101</v>
      </c>
      <c r="B359" s="260" t="s">
        <v>796</v>
      </c>
      <c r="C359" s="260" t="s">
        <v>380</v>
      </c>
      <c r="D359" s="275" t="s">
        <v>463</v>
      </c>
      <c r="E359" s="260" t="s">
        <v>386</v>
      </c>
      <c r="F359" s="260" t="s">
        <v>382</v>
      </c>
      <c r="G359" s="260" t="str">
        <f t="shared" si="10"/>
        <v>53</v>
      </c>
      <c r="H359" s="260"/>
      <c r="I359" s="260"/>
      <c r="J359" s="260" t="str">
        <f t="shared" si="11"/>
        <v>P</v>
      </c>
      <c r="K359" s="276">
        <v>0</v>
      </c>
    </row>
    <row r="360" spans="1:11" x14ac:dyDescent="0.2">
      <c r="A360" s="260">
        <v>625111</v>
      </c>
      <c r="B360" s="260" t="s">
        <v>796</v>
      </c>
      <c r="C360" s="260" t="s">
        <v>380</v>
      </c>
      <c r="D360" s="275" t="s">
        <v>463</v>
      </c>
      <c r="E360" s="260" t="s">
        <v>386</v>
      </c>
      <c r="F360" s="260" t="s">
        <v>382</v>
      </c>
      <c r="G360" s="260" t="str">
        <f t="shared" si="10"/>
        <v>53</v>
      </c>
      <c r="H360" s="260"/>
      <c r="I360" s="260"/>
      <c r="J360" s="260" t="str">
        <f t="shared" si="11"/>
        <v>P</v>
      </c>
      <c r="K360" s="276">
        <v>-1412170</v>
      </c>
    </row>
    <row r="361" spans="1:11" x14ac:dyDescent="0.2">
      <c r="A361" s="260">
        <v>397101</v>
      </c>
      <c r="B361" s="260" t="s">
        <v>602</v>
      </c>
      <c r="C361" s="260" t="s">
        <v>380</v>
      </c>
      <c r="D361" s="275" t="s">
        <v>410</v>
      </c>
      <c r="E361" s="260" t="s">
        <v>381</v>
      </c>
      <c r="F361" s="260" t="s">
        <v>382</v>
      </c>
      <c r="G361" s="260" t="str">
        <f t="shared" si="10"/>
        <v>54</v>
      </c>
      <c r="H361" s="260"/>
      <c r="I361" s="260"/>
      <c r="J361" s="260" t="str">
        <f t="shared" si="11"/>
        <v>A</v>
      </c>
      <c r="K361" s="276">
        <v>389901175.30000001</v>
      </c>
    </row>
    <row r="362" spans="1:11" x14ac:dyDescent="0.2">
      <c r="A362" s="260">
        <v>526101</v>
      </c>
      <c r="B362" s="260" t="s">
        <v>704</v>
      </c>
      <c r="C362" s="260" t="s">
        <v>380</v>
      </c>
      <c r="D362" s="275" t="s">
        <v>453</v>
      </c>
      <c r="E362" s="260" t="s">
        <v>386</v>
      </c>
      <c r="F362" s="260" t="s">
        <v>382</v>
      </c>
      <c r="G362" s="260" t="str">
        <f t="shared" si="10"/>
        <v>54</v>
      </c>
      <c r="H362" s="260"/>
      <c r="I362" s="260"/>
      <c r="J362" s="260" t="str">
        <f t="shared" si="11"/>
        <v>P</v>
      </c>
      <c r="K362" s="276">
        <v>0</v>
      </c>
    </row>
    <row r="363" spans="1:11" x14ac:dyDescent="0.2">
      <c r="A363" s="260">
        <v>526111</v>
      </c>
      <c r="B363" s="260" t="s">
        <v>705</v>
      </c>
      <c r="C363" s="260" t="s">
        <v>380</v>
      </c>
      <c r="D363" s="275" t="s">
        <v>453</v>
      </c>
      <c r="E363" s="260" t="s">
        <v>386</v>
      </c>
      <c r="F363" s="260" t="s">
        <v>382</v>
      </c>
      <c r="G363" s="260" t="str">
        <f t="shared" si="10"/>
        <v>54</v>
      </c>
      <c r="H363" s="260"/>
      <c r="I363" s="260"/>
      <c r="J363" s="260" t="str">
        <f t="shared" si="11"/>
        <v>P</v>
      </c>
      <c r="K363" s="276">
        <v>0</v>
      </c>
    </row>
    <row r="364" spans="1:11" x14ac:dyDescent="0.2">
      <c r="A364" s="260">
        <v>626101</v>
      </c>
      <c r="B364" s="260" t="s">
        <v>815</v>
      </c>
      <c r="C364" s="260" t="s">
        <v>380</v>
      </c>
      <c r="D364" s="275" t="s">
        <v>1057</v>
      </c>
      <c r="E364" s="260" t="s">
        <v>386</v>
      </c>
      <c r="F364" s="260" t="s">
        <v>382</v>
      </c>
      <c r="G364" s="260" t="str">
        <f t="shared" si="10"/>
        <v>54</v>
      </c>
      <c r="H364" s="260"/>
      <c r="I364" s="260"/>
      <c r="J364" s="260" t="str">
        <f t="shared" si="11"/>
        <v>P</v>
      </c>
      <c r="K364" s="276">
        <v>106826</v>
      </c>
    </row>
    <row r="365" spans="1:11" x14ac:dyDescent="0.2">
      <c r="A365" s="260">
        <v>626111</v>
      </c>
      <c r="B365" s="260" t="s">
        <v>940</v>
      </c>
      <c r="C365" s="260" t="s">
        <v>380</v>
      </c>
      <c r="D365" s="275" t="s">
        <v>1057</v>
      </c>
      <c r="E365" s="260" t="s">
        <v>386</v>
      </c>
      <c r="F365" s="260" t="s">
        <v>382</v>
      </c>
      <c r="G365" s="260" t="str">
        <f t="shared" si="10"/>
        <v>54</v>
      </c>
      <c r="H365" s="260"/>
      <c r="I365" s="260"/>
      <c r="J365" s="260" t="str">
        <f t="shared" si="11"/>
        <v>P</v>
      </c>
      <c r="K365" s="276">
        <v>987366</v>
      </c>
    </row>
    <row r="366" spans="1:11" x14ac:dyDescent="0.2">
      <c r="A366" s="260">
        <v>401101</v>
      </c>
      <c r="B366" s="260" t="s">
        <v>604</v>
      </c>
      <c r="C366" s="260" t="s">
        <v>380</v>
      </c>
      <c r="D366" s="275" t="s">
        <v>412</v>
      </c>
      <c r="E366" s="260" t="s">
        <v>381</v>
      </c>
      <c r="F366" s="260" t="s">
        <v>382</v>
      </c>
      <c r="G366" s="260" t="str">
        <f t="shared" si="10"/>
        <v>56</v>
      </c>
      <c r="H366" s="260"/>
      <c r="I366" s="260"/>
      <c r="J366" s="260" t="str">
        <f t="shared" si="11"/>
        <v>L</v>
      </c>
      <c r="K366" s="276">
        <v>-1240000000</v>
      </c>
    </row>
    <row r="367" spans="1:11" x14ac:dyDescent="0.2">
      <c r="A367" s="260">
        <v>401103</v>
      </c>
      <c r="B367" s="260" t="s">
        <v>605</v>
      </c>
      <c r="C367" s="260" t="s">
        <v>380</v>
      </c>
      <c r="D367" s="275" t="s">
        <v>412</v>
      </c>
      <c r="E367" s="260" t="s">
        <v>381</v>
      </c>
      <c r="F367" s="260" t="s">
        <v>382</v>
      </c>
      <c r="G367" s="260" t="str">
        <f t="shared" si="10"/>
        <v>56</v>
      </c>
      <c r="H367" s="260"/>
      <c r="I367" s="260"/>
      <c r="J367" s="260" t="str">
        <f t="shared" si="11"/>
        <v>L</v>
      </c>
      <c r="K367" s="276">
        <v>0</v>
      </c>
    </row>
    <row r="368" spans="1:11" x14ac:dyDescent="0.2">
      <c r="A368" s="260">
        <v>529101</v>
      </c>
      <c r="B368" s="260" t="s">
        <v>706</v>
      </c>
      <c r="C368" s="275" t="s">
        <v>454</v>
      </c>
      <c r="D368" s="275" t="s">
        <v>456</v>
      </c>
      <c r="E368" s="260" t="s">
        <v>386</v>
      </c>
      <c r="F368" s="260" t="s">
        <v>382</v>
      </c>
      <c r="G368" s="260" t="str">
        <f t="shared" si="10"/>
        <v>60</v>
      </c>
      <c r="H368" s="260"/>
      <c r="I368" s="260"/>
      <c r="J368" s="260" t="str">
        <f t="shared" si="11"/>
        <v>P</v>
      </c>
      <c r="K368" s="276">
        <v>9066186</v>
      </c>
    </row>
    <row r="369" spans="1:11" x14ac:dyDescent="0.2">
      <c r="A369" s="260">
        <v>531101</v>
      </c>
      <c r="B369" s="260" t="s">
        <v>707</v>
      </c>
      <c r="C369" s="275" t="s">
        <v>708</v>
      </c>
      <c r="D369" s="275" t="s">
        <v>718</v>
      </c>
      <c r="E369" s="260" t="s">
        <v>386</v>
      </c>
      <c r="F369" s="260" t="s">
        <v>382</v>
      </c>
      <c r="G369" s="260" t="str">
        <f t="shared" si="10"/>
        <v>60</v>
      </c>
      <c r="H369" s="260"/>
      <c r="I369" s="260"/>
      <c r="J369" s="260" t="str">
        <f t="shared" si="11"/>
        <v>P</v>
      </c>
      <c r="K369" s="276">
        <v>-6272091</v>
      </c>
    </row>
    <row r="370" spans="1:11" x14ac:dyDescent="0.2">
      <c r="A370" s="260">
        <v>536101</v>
      </c>
      <c r="B370" s="260" t="s">
        <v>716</v>
      </c>
      <c r="C370" s="260" t="s">
        <v>380</v>
      </c>
      <c r="D370" s="275" t="s">
        <v>456</v>
      </c>
      <c r="E370" s="260" t="s">
        <v>386</v>
      </c>
      <c r="F370" s="260" t="s">
        <v>382</v>
      </c>
      <c r="G370" s="260" t="str">
        <f t="shared" si="10"/>
        <v>60</v>
      </c>
      <c r="H370" s="260"/>
      <c r="I370" s="260"/>
      <c r="J370" s="260" t="str">
        <f t="shared" si="11"/>
        <v>P</v>
      </c>
      <c r="K370" s="276">
        <v>33803051</v>
      </c>
    </row>
    <row r="371" spans="1:11" x14ac:dyDescent="0.2">
      <c r="A371" s="260">
        <v>541101</v>
      </c>
      <c r="B371" s="260" t="s">
        <v>717</v>
      </c>
      <c r="C371" s="260" t="s">
        <v>380</v>
      </c>
      <c r="D371" s="275" t="s">
        <v>718</v>
      </c>
      <c r="E371" s="260" t="s">
        <v>386</v>
      </c>
      <c r="F371" s="260" t="s">
        <v>382</v>
      </c>
      <c r="G371" s="260" t="str">
        <f t="shared" si="10"/>
        <v>60</v>
      </c>
      <c r="H371" s="260"/>
      <c r="I371" s="260"/>
      <c r="J371" s="260" t="str">
        <f t="shared" si="11"/>
        <v>P</v>
      </c>
      <c r="K371" s="276">
        <v>-18224543</v>
      </c>
    </row>
    <row r="372" spans="1:11" x14ac:dyDescent="0.2">
      <c r="A372" s="260">
        <v>629101</v>
      </c>
      <c r="B372" s="260" t="s">
        <v>816</v>
      </c>
      <c r="C372" s="275" t="s">
        <v>464</v>
      </c>
      <c r="D372" s="275" t="s">
        <v>456</v>
      </c>
      <c r="E372" s="260" t="s">
        <v>386</v>
      </c>
      <c r="F372" s="260" t="s">
        <v>382</v>
      </c>
      <c r="G372" s="260" t="str">
        <f t="shared" si="10"/>
        <v>60</v>
      </c>
      <c r="H372" s="260"/>
      <c r="I372" s="260"/>
      <c r="J372" s="260" t="str">
        <f t="shared" si="11"/>
        <v>P</v>
      </c>
      <c r="K372" s="276">
        <v>-34284601</v>
      </c>
    </row>
    <row r="373" spans="1:11" x14ac:dyDescent="0.2">
      <c r="A373" s="260">
        <v>631101</v>
      </c>
      <c r="B373" s="260" t="s">
        <v>817</v>
      </c>
      <c r="C373" s="275" t="s">
        <v>818</v>
      </c>
      <c r="D373" s="275" t="s">
        <v>718</v>
      </c>
      <c r="E373" s="260" t="s">
        <v>386</v>
      </c>
      <c r="F373" s="260" t="s">
        <v>382</v>
      </c>
      <c r="G373" s="260" t="str">
        <f t="shared" si="10"/>
        <v>60</v>
      </c>
      <c r="H373" s="260"/>
      <c r="I373" s="260"/>
      <c r="J373" s="260" t="str">
        <f t="shared" si="11"/>
        <v>P</v>
      </c>
      <c r="K373" s="276">
        <v>18224543</v>
      </c>
    </row>
    <row r="374" spans="1:11" x14ac:dyDescent="0.2">
      <c r="A374" s="260">
        <v>403101</v>
      </c>
      <c r="B374" s="260" t="s">
        <v>606</v>
      </c>
      <c r="C374" s="260" t="s">
        <v>380</v>
      </c>
      <c r="D374" s="275" t="s">
        <v>385</v>
      </c>
      <c r="E374" s="260" t="s">
        <v>381</v>
      </c>
      <c r="F374" s="260" t="s">
        <v>382</v>
      </c>
      <c r="G374" s="260" t="str">
        <f t="shared" si="10"/>
        <v>61</v>
      </c>
      <c r="H374" s="260"/>
      <c r="I374" s="260"/>
      <c r="J374" s="260" t="str">
        <f t="shared" si="11"/>
        <v>L</v>
      </c>
      <c r="K374" s="276">
        <v>-250000000</v>
      </c>
    </row>
    <row r="375" spans="1:11" x14ac:dyDescent="0.2">
      <c r="A375" s="260">
        <v>411101</v>
      </c>
      <c r="B375" s="260" t="s">
        <v>607</v>
      </c>
      <c r="C375" s="260" t="s">
        <v>380</v>
      </c>
      <c r="D375" s="275" t="s">
        <v>413</v>
      </c>
      <c r="E375" s="260" t="s">
        <v>381</v>
      </c>
      <c r="F375" s="260" t="s">
        <v>382</v>
      </c>
      <c r="G375" s="260" t="str">
        <f t="shared" si="10"/>
        <v>62</v>
      </c>
      <c r="H375" s="260"/>
      <c r="I375" s="260"/>
      <c r="J375" s="260" t="str">
        <f t="shared" si="11"/>
        <v>L</v>
      </c>
      <c r="K375" s="276">
        <v>-86548662</v>
      </c>
    </row>
    <row r="376" spans="1:11" x14ac:dyDescent="0.2">
      <c r="A376" s="260">
        <v>412101</v>
      </c>
      <c r="B376" s="260" t="s">
        <v>896</v>
      </c>
      <c r="C376" s="260" t="s">
        <v>380</v>
      </c>
      <c r="D376" s="275" t="s">
        <v>413</v>
      </c>
      <c r="E376" s="260" t="s">
        <v>381</v>
      </c>
      <c r="F376" s="260" t="s">
        <v>382</v>
      </c>
      <c r="G376" s="260" t="str">
        <f t="shared" si="10"/>
        <v>62</v>
      </c>
      <c r="H376" s="260"/>
      <c r="I376" s="260"/>
      <c r="J376" s="260" t="str">
        <f t="shared" si="11"/>
        <v>L</v>
      </c>
      <c r="K376" s="276">
        <v>0</v>
      </c>
    </row>
    <row r="377" spans="1:11" x14ac:dyDescent="0.2">
      <c r="A377" s="260">
        <v>532101</v>
      </c>
      <c r="B377" s="260" t="s">
        <v>709</v>
      </c>
      <c r="C377" s="260" t="s">
        <v>380</v>
      </c>
      <c r="D377" s="275" t="s">
        <v>437</v>
      </c>
      <c r="E377" s="260" t="s">
        <v>386</v>
      </c>
      <c r="F377" s="260" t="s">
        <v>382</v>
      </c>
      <c r="G377" s="260" t="str">
        <f t="shared" si="10"/>
        <v>62</v>
      </c>
      <c r="H377" s="260"/>
      <c r="I377" s="260"/>
      <c r="J377" s="260" t="str">
        <f t="shared" si="11"/>
        <v>P</v>
      </c>
      <c r="K377" s="276">
        <v>25536324.300000001</v>
      </c>
    </row>
    <row r="378" spans="1:11" x14ac:dyDescent="0.2">
      <c r="A378" s="260">
        <v>532102</v>
      </c>
      <c r="B378" s="260" t="s">
        <v>710</v>
      </c>
      <c r="C378" s="260" t="s">
        <v>380</v>
      </c>
      <c r="D378" s="275" t="s">
        <v>437</v>
      </c>
      <c r="E378" s="260" t="s">
        <v>386</v>
      </c>
      <c r="F378" s="260" t="s">
        <v>382</v>
      </c>
      <c r="G378" s="260" t="str">
        <f t="shared" si="10"/>
        <v>62</v>
      </c>
      <c r="H378" s="260"/>
      <c r="I378" s="260"/>
      <c r="J378" s="260" t="str">
        <f t="shared" si="11"/>
        <v>P</v>
      </c>
      <c r="K378" s="276">
        <v>277719.09999999998</v>
      </c>
    </row>
    <row r="379" spans="1:11" x14ac:dyDescent="0.2">
      <c r="A379" s="260">
        <v>532103</v>
      </c>
      <c r="B379" s="260" t="s">
        <v>711</v>
      </c>
      <c r="C379" s="260" t="s">
        <v>380</v>
      </c>
      <c r="D379" s="275" t="s">
        <v>437</v>
      </c>
      <c r="E379" s="260" t="s">
        <v>386</v>
      </c>
      <c r="F379" s="260" t="s">
        <v>382</v>
      </c>
      <c r="G379" s="260" t="str">
        <f t="shared" si="10"/>
        <v>62</v>
      </c>
      <c r="H379" s="260"/>
      <c r="I379" s="260"/>
      <c r="J379" s="260" t="str">
        <f t="shared" si="11"/>
        <v>P</v>
      </c>
      <c r="K379" s="276">
        <v>94.1</v>
      </c>
    </row>
    <row r="380" spans="1:11" x14ac:dyDescent="0.2">
      <c r="A380" s="260">
        <v>532110</v>
      </c>
      <c r="B380" s="260" t="s">
        <v>917</v>
      </c>
      <c r="C380" s="260" t="s">
        <v>380</v>
      </c>
      <c r="D380" s="275" t="s">
        <v>437</v>
      </c>
      <c r="E380" s="260" t="s">
        <v>386</v>
      </c>
      <c r="F380" s="260" t="s">
        <v>382</v>
      </c>
      <c r="G380" s="260" t="str">
        <f t="shared" si="10"/>
        <v>62</v>
      </c>
      <c r="H380" s="260"/>
      <c r="I380" s="260"/>
      <c r="J380" s="260" t="str">
        <f t="shared" si="11"/>
        <v>P</v>
      </c>
      <c r="K380" s="276">
        <v>0</v>
      </c>
    </row>
    <row r="381" spans="1:11" x14ac:dyDescent="0.2">
      <c r="A381" s="260">
        <v>532171</v>
      </c>
      <c r="B381" s="260" t="s">
        <v>918</v>
      </c>
      <c r="C381" s="260" t="s">
        <v>380</v>
      </c>
      <c r="D381" s="275" t="s">
        <v>437</v>
      </c>
      <c r="E381" s="260" t="s">
        <v>386</v>
      </c>
      <c r="F381" s="260" t="s">
        <v>382</v>
      </c>
      <c r="G381" s="260" t="str">
        <f t="shared" si="10"/>
        <v>62</v>
      </c>
      <c r="H381" s="260"/>
      <c r="I381" s="260"/>
      <c r="J381" s="260" t="str">
        <f t="shared" si="11"/>
        <v>P</v>
      </c>
      <c r="K381" s="276">
        <v>0</v>
      </c>
    </row>
    <row r="382" spans="1:11" x14ac:dyDescent="0.2">
      <c r="A382" s="260">
        <v>532232</v>
      </c>
      <c r="B382" s="260" t="s">
        <v>919</v>
      </c>
      <c r="C382" s="260" t="s">
        <v>380</v>
      </c>
      <c r="D382" s="275" t="s">
        <v>437</v>
      </c>
      <c r="E382" s="260" t="s">
        <v>386</v>
      </c>
      <c r="F382" s="260" t="s">
        <v>382</v>
      </c>
      <c r="G382" s="260" t="str">
        <f t="shared" si="10"/>
        <v>62</v>
      </c>
      <c r="H382" s="260"/>
      <c r="I382" s="260"/>
      <c r="J382" s="260" t="str">
        <f t="shared" si="11"/>
        <v>P</v>
      </c>
      <c r="K382" s="276">
        <v>0</v>
      </c>
    </row>
    <row r="383" spans="1:11" x14ac:dyDescent="0.2">
      <c r="A383" s="260">
        <v>532301</v>
      </c>
      <c r="B383" s="260" t="s">
        <v>920</v>
      </c>
      <c r="C383" s="260" t="s">
        <v>380</v>
      </c>
      <c r="D383" s="275" t="s">
        <v>437</v>
      </c>
      <c r="E383" s="260" t="s">
        <v>386</v>
      </c>
      <c r="F383" s="260" t="s">
        <v>382</v>
      </c>
      <c r="G383" s="260" t="str">
        <f t="shared" si="10"/>
        <v>62</v>
      </c>
      <c r="H383" s="260"/>
      <c r="I383" s="260"/>
      <c r="J383" s="260" t="str">
        <f t="shared" si="11"/>
        <v>P</v>
      </c>
      <c r="K383" s="276">
        <v>0</v>
      </c>
    </row>
    <row r="384" spans="1:11" x14ac:dyDescent="0.2">
      <c r="A384" s="260">
        <v>532401</v>
      </c>
      <c r="B384" s="260" t="s">
        <v>921</v>
      </c>
      <c r="C384" s="260" t="s">
        <v>380</v>
      </c>
      <c r="D384" s="275" t="s">
        <v>437</v>
      </c>
      <c r="E384" s="260" t="s">
        <v>386</v>
      </c>
      <c r="F384" s="260" t="s">
        <v>382</v>
      </c>
      <c r="G384" s="260" t="str">
        <f t="shared" si="10"/>
        <v>62</v>
      </c>
      <c r="H384" s="260"/>
      <c r="I384" s="260"/>
      <c r="J384" s="260" t="str">
        <f t="shared" si="11"/>
        <v>P</v>
      </c>
      <c r="K384" s="276">
        <v>0</v>
      </c>
    </row>
    <row r="385" spans="1:11" x14ac:dyDescent="0.2">
      <c r="A385" s="260">
        <v>532402</v>
      </c>
      <c r="B385" s="260" t="s">
        <v>922</v>
      </c>
      <c r="C385" s="260" t="s">
        <v>380</v>
      </c>
      <c r="D385" s="275" t="s">
        <v>437</v>
      </c>
      <c r="E385" s="260" t="s">
        <v>386</v>
      </c>
      <c r="F385" s="260" t="s">
        <v>382</v>
      </c>
      <c r="G385" s="260" t="str">
        <f t="shared" si="10"/>
        <v>62</v>
      </c>
      <c r="H385" s="260"/>
      <c r="I385" s="260"/>
      <c r="J385" s="260" t="str">
        <f t="shared" si="11"/>
        <v>P</v>
      </c>
      <c r="K385" s="276">
        <v>0</v>
      </c>
    </row>
    <row r="386" spans="1:11" x14ac:dyDescent="0.2">
      <c r="A386" s="260">
        <v>532999</v>
      </c>
      <c r="B386" s="260" t="s">
        <v>713</v>
      </c>
      <c r="C386" s="260" t="s">
        <v>380</v>
      </c>
      <c r="D386" s="275" t="s">
        <v>437</v>
      </c>
      <c r="E386" s="260" t="s">
        <v>386</v>
      </c>
      <c r="F386" s="260" t="s">
        <v>382</v>
      </c>
      <c r="G386" s="260" t="str">
        <f t="shared" ref="G386:G449" si="12">MID(D386,3,2)</f>
        <v>62</v>
      </c>
      <c r="H386" s="260"/>
      <c r="I386" s="260"/>
      <c r="J386" s="260" t="str">
        <f t="shared" si="11"/>
        <v>P</v>
      </c>
      <c r="K386" s="276">
        <v>420686</v>
      </c>
    </row>
    <row r="387" spans="1:11" x14ac:dyDescent="0.2">
      <c r="A387" s="260">
        <v>413101</v>
      </c>
      <c r="B387" s="260" t="s">
        <v>608</v>
      </c>
      <c r="C387" s="260" t="s">
        <v>380</v>
      </c>
      <c r="D387" s="275" t="s">
        <v>414</v>
      </c>
      <c r="E387" s="260" t="s">
        <v>381</v>
      </c>
      <c r="F387" s="260" t="s">
        <v>382</v>
      </c>
      <c r="G387" s="260" t="str">
        <f t="shared" si="12"/>
        <v>63</v>
      </c>
      <c r="H387" s="260"/>
      <c r="I387" s="260"/>
      <c r="J387" s="260" t="str">
        <f t="shared" ref="J387:J450" si="13">LEFT(D387,1)</f>
        <v>L</v>
      </c>
      <c r="K387" s="276">
        <v>-2463.1999999999998</v>
      </c>
    </row>
    <row r="388" spans="1:11" x14ac:dyDescent="0.2">
      <c r="A388" s="260">
        <v>421101</v>
      </c>
      <c r="B388" s="260" t="s">
        <v>897</v>
      </c>
      <c r="C388" s="260" t="s">
        <v>380</v>
      </c>
      <c r="D388" s="275" t="s">
        <v>414</v>
      </c>
      <c r="E388" s="260" t="s">
        <v>381</v>
      </c>
      <c r="F388" s="260" t="s">
        <v>382</v>
      </c>
      <c r="G388" s="260" t="str">
        <f t="shared" si="12"/>
        <v>63</v>
      </c>
      <c r="H388" s="260"/>
      <c r="I388" s="260"/>
      <c r="J388" s="260" t="str">
        <f t="shared" si="13"/>
        <v>L</v>
      </c>
      <c r="K388" s="276">
        <v>-151277649.09999999</v>
      </c>
    </row>
    <row r="389" spans="1:11" x14ac:dyDescent="0.2">
      <c r="A389" s="260">
        <v>532111</v>
      </c>
      <c r="B389" s="260" t="s">
        <v>712</v>
      </c>
      <c r="C389" s="260" t="s">
        <v>380</v>
      </c>
      <c r="D389" s="275" t="s">
        <v>455</v>
      </c>
      <c r="E389" s="260" t="s">
        <v>386</v>
      </c>
      <c r="F389" s="260" t="s">
        <v>382</v>
      </c>
      <c r="G389" s="260" t="str">
        <f t="shared" si="12"/>
        <v>63</v>
      </c>
      <c r="H389" s="260"/>
      <c r="I389" s="260"/>
      <c r="J389" s="260" t="str">
        <f t="shared" si="13"/>
        <v>P</v>
      </c>
      <c r="K389" s="276">
        <v>22944399</v>
      </c>
    </row>
    <row r="390" spans="1:11" x14ac:dyDescent="0.2">
      <c r="A390" s="260">
        <v>533101</v>
      </c>
      <c r="B390" s="260" t="s">
        <v>671</v>
      </c>
      <c r="C390" s="260" t="s">
        <v>380</v>
      </c>
      <c r="D390" s="275" t="s">
        <v>438</v>
      </c>
      <c r="E390" s="260" t="s">
        <v>386</v>
      </c>
      <c r="F390" s="260" t="s">
        <v>382</v>
      </c>
      <c r="G390" s="260" t="str">
        <f t="shared" si="12"/>
        <v>64</v>
      </c>
      <c r="H390" s="260"/>
      <c r="I390" s="260"/>
      <c r="J390" s="260" t="str">
        <f t="shared" si="13"/>
        <v>P</v>
      </c>
      <c r="K390" s="276">
        <v>0</v>
      </c>
    </row>
    <row r="391" spans="1:11" x14ac:dyDescent="0.2">
      <c r="A391" s="260">
        <v>533102</v>
      </c>
      <c r="B391" s="260" t="s">
        <v>714</v>
      </c>
      <c r="C391" s="260" t="s">
        <v>380</v>
      </c>
      <c r="D391" s="275" t="s">
        <v>438</v>
      </c>
      <c r="E391" s="260" t="s">
        <v>386</v>
      </c>
      <c r="F391" s="260" t="s">
        <v>382</v>
      </c>
      <c r="G391" s="260" t="str">
        <f t="shared" si="12"/>
        <v>64</v>
      </c>
      <c r="H391" s="260"/>
      <c r="I391" s="260"/>
      <c r="J391" s="260" t="str">
        <f t="shared" si="13"/>
        <v>P</v>
      </c>
      <c r="K391" s="276">
        <v>0</v>
      </c>
    </row>
    <row r="392" spans="1:11" x14ac:dyDescent="0.2">
      <c r="A392" s="260">
        <v>533103</v>
      </c>
      <c r="B392" s="260" t="s">
        <v>672</v>
      </c>
      <c r="C392" s="260" t="s">
        <v>380</v>
      </c>
      <c r="D392" s="275" t="s">
        <v>438</v>
      </c>
      <c r="E392" s="260" t="s">
        <v>386</v>
      </c>
      <c r="F392" s="260" t="s">
        <v>382</v>
      </c>
      <c r="G392" s="260" t="str">
        <f t="shared" si="12"/>
        <v>64</v>
      </c>
      <c r="H392" s="260"/>
      <c r="I392" s="260"/>
      <c r="J392" s="260" t="str">
        <f t="shared" si="13"/>
        <v>P</v>
      </c>
      <c r="K392" s="276">
        <v>0</v>
      </c>
    </row>
    <row r="393" spans="1:11" x14ac:dyDescent="0.2">
      <c r="A393" s="260">
        <v>533104</v>
      </c>
      <c r="B393" s="260" t="s">
        <v>673</v>
      </c>
      <c r="C393" s="260" t="s">
        <v>380</v>
      </c>
      <c r="D393" s="275" t="s">
        <v>438</v>
      </c>
      <c r="E393" s="260" t="s">
        <v>386</v>
      </c>
      <c r="F393" s="260" t="s">
        <v>382</v>
      </c>
      <c r="G393" s="260" t="str">
        <f t="shared" si="12"/>
        <v>64</v>
      </c>
      <c r="H393" s="260"/>
      <c r="I393" s="260"/>
      <c r="J393" s="260" t="str">
        <f t="shared" si="13"/>
        <v>P</v>
      </c>
      <c r="K393" s="276">
        <v>0</v>
      </c>
    </row>
    <row r="394" spans="1:11" x14ac:dyDescent="0.2">
      <c r="A394" s="260">
        <v>533105</v>
      </c>
      <c r="B394" s="260" t="s">
        <v>1013</v>
      </c>
      <c r="C394" s="260" t="s">
        <v>380</v>
      </c>
      <c r="D394" s="275" t="s">
        <v>438</v>
      </c>
      <c r="E394" s="260" t="s">
        <v>386</v>
      </c>
      <c r="F394" s="260" t="s">
        <v>382</v>
      </c>
      <c r="G394" s="260" t="str">
        <f t="shared" si="12"/>
        <v>64</v>
      </c>
      <c r="H394" s="260"/>
      <c r="I394" s="260"/>
      <c r="J394" s="260" t="str">
        <f t="shared" si="13"/>
        <v>P</v>
      </c>
      <c r="K394" s="276">
        <v>0</v>
      </c>
    </row>
    <row r="395" spans="1:11" x14ac:dyDescent="0.2">
      <c r="A395" s="260">
        <v>533106</v>
      </c>
      <c r="B395" s="260" t="s">
        <v>674</v>
      </c>
      <c r="C395" s="260" t="s">
        <v>380</v>
      </c>
      <c r="D395" s="275" t="s">
        <v>438</v>
      </c>
      <c r="E395" s="260" t="s">
        <v>386</v>
      </c>
      <c r="F395" s="260" t="s">
        <v>382</v>
      </c>
      <c r="G395" s="260" t="str">
        <f t="shared" si="12"/>
        <v>64</v>
      </c>
      <c r="H395" s="260"/>
      <c r="I395" s="260"/>
      <c r="J395" s="260" t="str">
        <f t="shared" si="13"/>
        <v>P</v>
      </c>
      <c r="K395" s="276">
        <v>0</v>
      </c>
    </row>
    <row r="396" spans="1:11" x14ac:dyDescent="0.2">
      <c r="A396" s="260">
        <v>533107</v>
      </c>
      <c r="B396" s="260" t="s">
        <v>1014</v>
      </c>
      <c r="C396" s="260" t="s">
        <v>380</v>
      </c>
      <c r="D396" s="275" t="s">
        <v>438</v>
      </c>
      <c r="E396" s="260" t="s">
        <v>386</v>
      </c>
      <c r="F396" s="260" t="s">
        <v>382</v>
      </c>
      <c r="G396" s="260" t="str">
        <f t="shared" si="12"/>
        <v>64</v>
      </c>
      <c r="H396" s="260"/>
      <c r="I396" s="260"/>
      <c r="J396" s="260" t="str">
        <f t="shared" si="13"/>
        <v>P</v>
      </c>
      <c r="K396" s="276">
        <v>0</v>
      </c>
    </row>
    <row r="397" spans="1:11" x14ac:dyDescent="0.2">
      <c r="A397" s="260">
        <v>533131</v>
      </c>
      <c r="B397" s="260" t="s">
        <v>1015</v>
      </c>
      <c r="C397" s="260" t="s">
        <v>380</v>
      </c>
      <c r="D397" s="275" t="s">
        <v>438</v>
      </c>
      <c r="E397" s="260" t="s">
        <v>386</v>
      </c>
      <c r="F397" s="260" t="s">
        <v>382</v>
      </c>
      <c r="G397" s="260" t="str">
        <f t="shared" si="12"/>
        <v>64</v>
      </c>
      <c r="H397" s="260"/>
      <c r="I397" s="260"/>
      <c r="J397" s="260" t="str">
        <f t="shared" si="13"/>
        <v>P</v>
      </c>
      <c r="K397" s="276">
        <v>0</v>
      </c>
    </row>
    <row r="398" spans="1:11" x14ac:dyDescent="0.2">
      <c r="A398" s="260">
        <v>533132</v>
      </c>
      <c r="B398" s="260" t="s">
        <v>675</v>
      </c>
      <c r="C398" s="260" t="s">
        <v>380</v>
      </c>
      <c r="D398" s="275" t="s">
        <v>438</v>
      </c>
      <c r="E398" s="260" t="s">
        <v>386</v>
      </c>
      <c r="F398" s="260" t="s">
        <v>382</v>
      </c>
      <c r="G398" s="260" t="str">
        <f t="shared" si="12"/>
        <v>64</v>
      </c>
      <c r="H398" s="260"/>
      <c r="I398" s="260"/>
      <c r="J398" s="260" t="str">
        <f t="shared" si="13"/>
        <v>P</v>
      </c>
      <c r="K398" s="276">
        <v>0</v>
      </c>
    </row>
    <row r="399" spans="1:11" x14ac:dyDescent="0.2">
      <c r="A399" s="260">
        <v>533141</v>
      </c>
      <c r="B399" s="260" t="s">
        <v>1016</v>
      </c>
      <c r="C399" s="260" t="s">
        <v>380</v>
      </c>
      <c r="D399" s="275" t="s">
        <v>438</v>
      </c>
      <c r="E399" s="260" t="s">
        <v>386</v>
      </c>
      <c r="F399" s="260" t="s">
        <v>382</v>
      </c>
      <c r="G399" s="260" t="str">
        <f t="shared" si="12"/>
        <v>64</v>
      </c>
      <c r="H399" s="260"/>
      <c r="I399" s="260"/>
      <c r="J399" s="260" t="str">
        <f t="shared" si="13"/>
        <v>P</v>
      </c>
      <c r="K399" s="276">
        <v>0</v>
      </c>
    </row>
    <row r="400" spans="1:11" x14ac:dyDescent="0.2">
      <c r="A400" s="260">
        <v>533142</v>
      </c>
      <c r="B400" s="260" t="s">
        <v>1017</v>
      </c>
      <c r="C400" s="260" t="s">
        <v>380</v>
      </c>
      <c r="D400" s="275" t="s">
        <v>438</v>
      </c>
      <c r="E400" s="260" t="s">
        <v>386</v>
      </c>
      <c r="F400" s="260" t="s">
        <v>382</v>
      </c>
      <c r="G400" s="260" t="str">
        <f t="shared" si="12"/>
        <v>64</v>
      </c>
      <c r="H400" s="260"/>
      <c r="I400" s="260"/>
      <c r="J400" s="260" t="str">
        <f t="shared" si="13"/>
        <v>P</v>
      </c>
      <c r="K400" s="276">
        <v>0</v>
      </c>
    </row>
    <row r="401" spans="1:11" x14ac:dyDescent="0.2">
      <c r="A401" s="260">
        <v>533143</v>
      </c>
      <c r="B401" s="260" t="s">
        <v>1018</v>
      </c>
      <c r="C401" s="260" t="s">
        <v>380</v>
      </c>
      <c r="D401" s="275" t="s">
        <v>438</v>
      </c>
      <c r="E401" s="260" t="s">
        <v>386</v>
      </c>
      <c r="F401" s="260" t="s">
        <v>382</v>
      </c>
      <c r="G401" s="260" t="str">
        <f t="shared" si="12"/>
        <v>64</v>
      </c>
      <c r="H401" s="260"/>
      <c r="I401" s="260"/>
      <c r="J401" s="260" t="str">
        <f t="shared" si="13"/>
        <v>P</v>
      </c>
      <c r="K401" s="276">
        <v>0</v>
      </c>
    </row>
    <row r="402" spans="1:11" x14ac:dyDescent="0.2">
      <c r="A402" s="260">
        <v>533144</v>
      </c>
      <c r="B402" s="260" t="s">
        <v>676</v>
      </c>
      <c r="C402" s="260" t="s">
        <v>380</v>
      </c>
      <c r="D402" s="275" t="s">
        <v>438</v>
      </c>
      <c r="E402" s="260" t="s">
        <v>386</v>
      </c>
      <c r="F402" s="260" t="s">
        <v>382</v>
      </c>
      <c r="G402" s="260" t="str">
        <f t="shared" si="12"/>
        <v>64</v>
      </c>
      <c r="H402" s="260"/>
      <c r="I402" s="260"/>
      <c r="J402" s="260" t="str">
        <f t="shared" si="13"/>
        <v>P</v>
      </c>
      <c r="K402" s="276">
        <v>0</v>
      </c>
    </row>
    <row r="403" spans="1:11" x14ac:dyDescent="0.2">
      <c r="A403" s="260">
        <v>533151</v>
      </c>
      <c r="B403" s="260" t="s">
        <v>968</v>
      </c>
      <c r="C403" s="260" t="s">
        <v>380</v>
      </c>
      <c r="D403" s="275" t="s">
        <v>438</v>
      </c>
      <c r="E403" s="260" t="s">
        <v>386</v>
      </c>
      <c r="F403" s="260" t="s">
        <v>382</v>
      </c>
      <c r="G403" s="260" t="str">
        <f t="shared" si="12"/>
        <v>64</v>
      </c>
      <c r="H403" s="260"/>
      <c r="I403" s="260"/>
      <c r="J403" s="260" t="str">
        <f t="shared" si="13"/>
        <v>P</v>
      </c>
      <c r="K403" s="276">
        <v>0</v>
      </c>
    </row>
    <row r="404" spans="1:11" x14ac:dyDescent="0.2">
      <c r="A404" s="260">
        <v>533152</v>
      </c>
      <c r="B404" s="260" t="s">
        <v>969</v>
      </c>
      <c r="C404" s="260" t="s">
        <v>380</v>
      </c>
      <c r="D404" s="275" t="s">
        <v>438</v>
      </c>
      <c r="E404" s="260" t="s">
        <v>386</v>
      </c>
      <c r="F404" s="260" t="s">
        <v>382</v>
      </c>
      <c r="G404" s="260" t="str">
        <f t="shared" si="12"/>
        <v>64</v>
      </c>
      <c r="H404" s="260"/>
      <c r="I404" s="260"/>
      <c r="J404" s="260" t="str">
        <f t="shared" si="13"/>
        <v>P</v>
      </c>
      <c r="K404" s="276">
        <v>0</v>
      </c>
    </row>
    <row r="405" spans="1:11" x14ac:dyDescent="0.2">
      <c r="A405" s="260">
        <v>533153</v>
      </c>
      <c r="B405" s="260" t="s">
        <v>1019</v>
      </c>
      <c r="C405" s="260" t="s">
        <v>380</v>
      </c>
      <c r="D405" s="275" t="s">
        <v>438</v>
      </c>
      <c r="E405" s="260" t="s">
        <v>386</v>
      </c>
      <c r="F405" s="260" t="s">
        <v>382</v>
      </c>
      <c r="G405" s="260" t="str">
        <f t="shared" si="12"/>
        <v>64</v>
      </c>
      <c r="H405" s="260"/>
      <c r="I405" s="260"/>
      <c r="J405" s="260" t="str">
        <f t="shared" si="13"/>
        <v>P</v>
      </c>
      <c r="K405" s="276">
        <v>0</v>
      </c>
    </row>
    <row r="406" spans="1:11" x14ac:dyDescent="0.2">
      <c r="A406" s="260">
        <v>533161</v>
      </c>
      <c r="B406" s="260" t="s">
        <v>1020</v>
      </c>
      <c r="C406" s="260" t="s">
        <v>380</v>
      </c>
      <c r="D406" s="275" t="s">
        <v>438</v>
      </c>
      <c r="E406" s="260" t="s">
        <v>386</v>
      </c>
      <c r="F406" s="260" t="s">
        <v>382</v>
      </c>
      <c r="G406" s="260" t="str">
        <f t="shared" si="12"/>
        <v>64</v>
      </c>
      <c r="H406" s="260"/>
      <c r="I406" s="260"/>
      <c r="J406" s="260" t="str">
        <f t="shared" si="13"/>
        <v>P</v>
      </c>
      <c r="K406" s="276">
        <v>0</v>
      </c>
    </row>
    <row r="407" spans="1:11" x14ac:dyDescent="0.2">
      <c r="A407" s="260">
        <v>533162</v>
      </c>
      <c r="B407" s="260" t="s">
        <v>1021</v>
      </c>
      <c r="C407" s="260" t="s">
        <v>380</v>
      </c>
      <c r="D407" s="275" t="s">
        <v>438</v>
      </c>
      <c r="E407" s="260" t="s">
        <v>386</v>
      </c>
      <c r="F407" s="260" t="s">
        <v>382</v>
      </c>
      <c r="G407" s="260" t="str">
        <f t="shared" si="12"/>
        <v>64</v>
      </c>
      <c r="H407" s="260"/>
      <c r="I407" s="260"/>
      <c r="J407" s="260" t="str">
        <f t="shared" si="13"/>
        <v>P</v>
      </c>
      <c r="K407" s="276">
        <v>0</v>
      </c>
    </row>
    <row r="408" spans="1:11" x14ac:dyDescent="0.2">
      <c r="A408" s="260">
        <v>533163</v>
      </c>
      <c r="B408" s="260" t="s">
        <v>677</v>
      </c>
      <c r="C408" s="260" t="s">
        <v>380</v>
      </c>
      <c r="D408" s="275" t="s">
        <v>438</v>
      </c>
      <c r="E408" s="260" t="s">
        <v>386</v>
      </c>
      <c r="F408" s="260" t="s">
        <v>382</v>
      </c>
      <c r="G408" s="260" t="str">
        <f t="shared" si="12"/>
        <v>64</v>
      </c>
      <c r="H408" s="260"/>
      <c r="I408" s="260"/>
      <c r="J408" s="260" t="str">
        <f t="shared" si="13"/>
        <v>P</v>
      </c>
      <c r="K408" s="276">
        <v>0</v>
      </c>
    </row>
    <row r="409" spans="1:11" x14ac:dyDescent="0.2">
      <c r="A409" s="260">
        <v>533164</v>
      </c>
      <c r="B409" s="260" t="s">
        <v>678</v>
      </c>
      <c r="C409" s="260" t="s">
        <v>380</v>
      </c>
      <c r="D409" s="275" t="s">
        <v>438</v>
      </c>
      <c r="E409" s="260" t="s">
        <v>386</v>
      </c>
      <c r="F409" s="260" t="s">
        <v>382</v>
      </c>
      <c r="G409" s="260" t="str">
        <f t="shared" si="12"/>
        <v>64</v>
      </c>
      <c r="H409" s="260"/>
      <c r="I409" s="260"/>
      <c r="J409" s="260" t="str">
        <f t="shared" si="13"/>
        <v>P</v>
      </c>
      <c r="K409" s="276">
        <v>0</v>
      </c>
    </row>
    <row r="410" spans="1:11" x14ac:dyDescent="0.2">
      <c r="A410" s="260">
        <v>533165</v>
      </c>
      <c r="B410" s="260" t="s">
        <v>1022</v>
      </c>
      <c r="C410" s="260" t="s">
        <v>380</v>
      </c>
      <c r="D410" s="275" t="s">
        <v>438</v>
      </c>
      <c r="E410" s="260" t="s">
        <v>386</v>
      </c>
      <c r="F410" s="260" t="s">
        <v>382</v>
      </c>
      <c r="G410" s="260" t="str">
        <f t="shared" si="12"/>
        <v>64</v>
      </c>
      <c r="H410" s="260"/>
      <c r="I410" s="260"/>
      <c r="J410" s="260" t="str">
        <f t="shared" si="13"/>
        <v>P</v>
      </c>
      <c r="K410" s="276">
        <v>0</v>
      </c>
    </row>
    <row r="411" spans="1:11" x14ac:dyDescent="0.2">
      <c r="A411" s="260">
        <v>533166</v>
      </c>
      <c r="B411" s="260" t="s">
        <v>1023</v>
      </c>
      <c r="C411" s="260" t="s">
        <v>380</v>
      </c>
      <c r="D411" s="275" t="s">
        <v>438</v>
      </c>
      <c r="E411" s="260" t="s">
        <v>386</v>
      </c>
      <c r="F411" s="260" t="s">
        <v>382</v>
      </c>
      <c r="G411" s="260" t="str">
        <f t="shared" si="12"/>
        <v>64</v>
      </c>
      <c r="H411" s="260"/>
      <c r="I411" s="260"/>
      <c r="J411" s="260" t="str">
        <f t="shared" si="13"/>
        <v>P</v>
      </c>
      <c r="K411" s="276">
        <v>0</v>
      </c>
    </row>
    <row r="412" spans="1:11" x14ac:dyDescent="0.2">
      <c r="A412" s="260">
        <v>533171</v>
      </c>
      <c r="B412" s="260" t="s">
        <v>918</v>
      </c>
      <c r="C412" s="260" t="s">
        <v>380</v>
      </c>
      <c r="D412" s="275" t="s">
        <v>438</v>
      </c>
      <c r="E412" s="260" t="s">
        <v>386</v>
      </c>
      <c r="F412" s="260" t="s">
        <v>382</v>
      </c>
      <c r="G412" s="260" t="str">
        <f t="shared" si="12"/>
        <v>64</v>
      </c>
      <c r="H412" s="260"/>
      <c r="I412" s="260"/>
      <c r="J412" s="260" t="str">
        <f t="shared" si="13"/>
        <v>P</v>
      </c>
      <c r="K412" s="276">
        <v>0</v>
      </c>
    </row>
    <row r="413" spans="1:11" x14ac:dyDescent="0.2">
      <c r="A413" s="260">
        <v>533181</v>
      </c>
      <c r="B413" s="260" t="s">
        <v>679</v>
      </c>
      <c r="C413" s="260" t="s">
        <v>380</v>
      </c>
      <c r="D413" s="275" t="s">
        <v>438</v>
      </c>
      <c r="E413" s="260" t="s">
        <v>386</v>
      </c>
      <c r="F413" s="260" t="s">
        <v>382</v>
      </c>
      <c r="G413" s="260" t="str">
        <f t="shared" si="12"/>
        <v>64</v>
      </c>
      <c r="H413" s="260"/>
      <c r="I413" s="260"/>
      <c r="J413" s="260" t="str">
        <f t="shared" si="13"/>
        <v>P</v>
      </c>
      <c r="K413" s="276">
        <v>0</v>
      </c>
    </row>
    <row r="414" spans="1:11" x14ac:dyDescent="0.2">
      <c r="A414" s="260">
        <v>533182</v>
      </c>
      <c r="B414" s="260" t="s">
        <v>680</v>
      </c>
      <c r="C414" s="260" t="s">
        <v>380</v>
      </c>
      <c r="D414" s="275" t="s">
        <v>438</v>
      </c>
      <c r="E414" s="260" t="s">
        <v>386</v>
      </c>
      <c r="F414" s="260" t="s">
        <v>382</v>
      </c>
      <c r="G414" s="260" t="str">
        <f t="shared" si="12"/>
        <v>64</v>
      </c>
      <c r="H414" s="260"/>
      <c r="I414" s="260"/>
      <c r="J414" s="260" t="str">
        <f t="shared" si="13"/>
        <v>P</v>
      </c>
      <c r="K414" s="276">
        <v>0</v>
      </c>
    </row>
    <row r="415" spans="1:11" x14ac:dyDescent="0.2">
      <c r="A415" s="260">
        <v>533183</v>
      </c>
      <c r="B415" s="260" t="s">
        <v>1024</v>
      </c>
      <c r="C415" s="260" t="s">
        <v>380</v>
      </c>
      <c r="D415" s="275" t="s">
        <v>438</v>
      </c>
      <c r="E415" s="260" t="s">
        <v>386</v>
      </c>
      <c r="F415" s="260" t="s">
        <v>382</v>
      </c>
      <c r="G415" s="260" t="str">
        <f t="shared" si="12"/>
        <v>64</v>
      </c>
      <c r="H415" s="260"/>
      <c r="I415" s="260"/>
      <c r="J415" s="260" t="str">
        <f t="shared" si="13"/>
        <v>P</v>
      </c>
      <c r="K415" s="276">
        <v>0</v>
      </c>
    </row>
    <row r="416" spans="1:11" x14ac:dyDescent="0.2">
      <c r="A416" s="260">
        <v>533184</v>
      </c>
      <c r="B416" s="260" t="s">
        <v>976</v>
      </c>
      <c r="C416" s="260" t="s">
        <v>380</v>
      </c>
      <c r="D416" s="275" t="s">
        <v>438</v>
      </c>
      <c r="E416" s="260" t="s">
        <v>386</v>
      </c>
      <c r="F416" s="260" t="s">
        <v>382</v>
      </c>
      <c r="G416" s="260" t="str">
        <f t="shared" si="12"/>
        <v>64</v>
      </c>
      <c r="H416" s="260"/>
      <c r="I416" s="260"/>
      <c r="J416" s="260" t="str">
        <f t="shared" si="13"/>
        <v>P</v>
      </c>
      <c r="K416" s="276">
        <v>0</v>
      </c>
    </row>
    <row r="417" spans="1:11" x14ac:dyDescent="0.2">
      <c r="A417" s="260">
        <v>533185</v>
      </c>
      <c r="B417" s="260" t="s">
        <v>977</v>
      </c>
      <c r="C417" s="260" t="s">
        <v>380</v>
      </c>
      <c r="D417" s="275" t="s">
        <v>438</v>
      </c>
      <c r="E417" s="260" t="s">
        <v>386</v>
      </c>
      <c r="F417" s="260" t="s">
        <v>382</v>
      </c>
      <c r="G417" s="260" t="str">
        <f t="shared" si="12"/>
        <v>64</v>
      </c>
      <c r="H417" s="260"/>
      <c r="I417" s="260"/>
      <c r="J417" s="260" t="str">
        <f t="shared" si="13"/>
        <v>P</v>
      </c>
      <c r="K417" s="276">
        <v>0</v>
      </c>
    </row>
    <row r="418" spans="1:11" x14ac:dyDescent="0.2">
      <c r="A418" s="260">
        <v>533186</v>
      </c>
      <c r="B418" s="260" t="s">
        <v>977</v>
      </c>
      <c r="C418" s="260" t="s">
        <v>380</v>
      </c>
      <c r="D418" s="275" t="s">
        <v>438</v>
      </c>
      <c r="E418" s="260" t="s">
        <v>386</v>
      </c>
      <c r="F418" s="260" t="s">
        <v>382</v>
      </c>
      <c r="G418" s="260" t="str">
        <f t="shared" si="12"/>
        <v>64</v>
      </c>
      <c r="H418" s="260"/>
      <c r="I418" s="260"/>
      <c r="J418" s="260" t="str">
        <f t="shared" si="13"/>
        <v>P</v>
      </c>
      <c r="K418" s="276">
        <v>0</v>
      </c>
    </row>
    <row r="419" spans="1:11" x14ac:dyDescent="0.2">
      <c r="A419" s="260">
        <v>533187</v>
      </c>
      <c r="B419" s="260" t="s">
        <v>681</v>
      </c>
      <c r="C419" s="260" t="s">
        <v>380</v>
      </c>
      <c r="D419" s="275" t="s">
        <v>438</v>
      </c>
      <c r="E419" s="260" t="s">
        <v>386</v>
      </c>
      <c r="F419" s="260" t="s">
        <v>382</v>
      </c>
      <c r="G419" s="260" t="str">
        <f t="shared" si="12"/>
        <v>64</v>
      </c>
      <c r="H419" s="260"/>
      <c r="I419" s="260"/>
      <c r="J419" s="260" t="str">
        <f t="shared" si="13"/>
        <v>P</v>
      </c>
      <c r="K419" s="276">
        <v>0</v>
      </c>
    </row>
    <row r="420" spans="1:11" x14ac:dyDescent="0.2">
      <c r="A420" s="260">
        <v>533191</v>
      </c>
      <c r="B420" s="260" t="s">
        <v>682</v>
      </c>
      <c r="C420" s="260" t="s">
        <v>380</v>
      </c>
      <c r="D420" s="275" t="s">
        <v>438</v>
      </c>
      <c r="E420" s="260" t="s">
        <v>386</v>
      </c>
      <c r="F420" s="260" t="s">
        <v>382</v>
      </c>
      <c r="G420" s="260" t="str">
        <f t="shared" si="12"/>
        <v>64</v>
      </c>
      <c r="H420" s="260"/>
      <c r="I420" s="260"/>
      <c r="J420" s="260" t="str">
        <f t="shared" si="13"/>
        <v>P</v>
      </c>
      <c r="K420" s="276">
        <v>0</v>
      </c>
    </row>
    <row r="421" spans="1:11" x14ac:dyDescent="0.2">
      <c r="A421" s="260">
        <v>533192</v>
      </c>
      <c r="B421" s="260" t="s">
        <v>1025</v>
      </c>
      <c r="C421" s="260" t="s">
        <v>380</v>
      </c>
      <c r="D421" s="275" t="s">
        <v>438</v>
      </c>
      <c r="E421" s="260" t="s">
        <v>386</v>
      </c>
      <c r="F421" s="260" t="s">
        <v>382</v>
      </c>
      <c r="G421" s="260" t="str">
        <f t="shared" si="12"/>
        <v>64</v>
      </c>
      <c r="H421" s="260"/>
      <c r="I421" s="260"/>
      <c r="J421" s="260" t="str">
        <f t="shared" si="13"/>
        <v>P</v>
      </c>
      <c r="K421" s="276">
        <v>0</v>
      </c>
    </row>
    <row r="422" spans="1:11" x14ac:dyDescent="0.2">
      <c r="A422" s="260">
        <v>533193</v>
      </c>
      <c r="B422" s="260" t="s">
        <v>1026</v>
      </c>
      <c r="C422" s="260" t="s">
        <v>380</v>
      </c>
      <c r="D422" s="275" t="s">
        <v>438</v>
      </c>
      <c r="E422" s="260" t="s">
        <v>386</v>
      </c>
      <c r="F422" s="260" t="s">
        <v>382</v>
      </c>
      <c r="G422" s="260" t="str">
        <f t="shared" si="12"/>
        <v>64</v>
      </c>
      <c r="H422" s="260"/>
      <c r="I422" s="260"/>
      <c r="J422" s="260" t="str">
        <f t="shared" si="13"/>
        <v>P</v>
      </c>
      <c r="K422" s="276">
        <v>0</v>
      </c>
    </row>
    <row r="423" spans="1:11" x14ac:dyDescent="0.2">
      <c r="A423" s="260">
        <v>533194</v>
      </c>
      <c r="B423" s="260" t="s">
        <v>980</v>
      </c>
      <c r="C423" s="260" t="s">
        <v>380</v>
      </c>
      <c r="D423" s="275" t="s">
        <v>438</v>
      </c>
      <c r="E423" s="260" t="s">
        <v>386</v>
      </c>
      <c r="F423" s="260" t="s">
        <v>382</v>
      </c>
      <c r="G423" s="260" t="str">
        <f t="shared" si="12"/>
        <v>64</v>
      </c>
      <c r="H423" s="260"/>
      <c r="I423" s="260"/>
      <c r="J423" s="260" t="str">
        <f t="shared" si="13"/>
        <v>P</v>
      </c>
      <c r="K423" s="276">
        <v>0</v>
      </c>
    </row>
    <row r="424" spans="1:11" x14ac:dyDescent="0.2">
      <c r="A424" s="260">
        <v>533201</v>
      </c>
      <c r="B424" s="260" t="s">
        <v>981</v>
      </c>
      <c r="C424" s="260" t="s">
        <v>380</v>
      </c>
      <c r="D424" s="275" t="s">
        <v>438</v>
      </c>
      <c r="E424" s="260" t="s">
        <v>386</v>
      </c>
      <c r="F424" s="260" t="s">
        <v>382</v>
      </c>
      <c r="G424" s="260" t="str">
        <f t="shared" si="12"/>
        <v>64</v>
      </c>
      <c r="H424" s="260"/>
      <c r="I424" s="260"/>
      <c r="J424" s="260" t="str">
        <f t="shared" si="13"/>
        <v>P</v>
      </c>
      <c r="K424" s="276">
        <v>0</v>
      </c>
    </row>
    <row r="425" spans="1:11" x14ac:dyDescent="0.2">
      <c r="A425" s="260">
        <v>533203</v>
      </c>
      <c r="B425" s="260" t="s">
        <v>929</v>
      </c>
      <c r="C425" s="260" t="s">
        <v>380</v>
      </c>
      <c r="D425" s="275" t="s">
        <v>438</v>
      </c>
      <c r="E425" s="260" t="s">
        <v>386</v>
      </c>
      <c r="F425" s="260" t="s">
        <v>382</v>
      </c>
      <c r="G425" s="260" t="str">
        <f t="shared" si="12"/>
        <v>64</v>
      </c>
      <c r="H425" s="260"/>
      <c r="I425" s="260"/>
      <c r="J425" s="260" t="str">
        <f t="shared" si="13"/>
        <v>P</v>
      </c>
      <c r="K425" s="276">
        <v>0</v>
      </c>
    </row>
    <row r="426" spans="1:11" x14ac:dyDescent="0.2">
      <c r="A426" s="260">
        <v>533210</v>
      </c>
      <c r="B426" s="260" t="s">
        <v>684</v>
      </c>
      <c r="C426" s="260" t="s">
        <v>380</v>
      </c>
      <c r="D426" s="275" t="s">
        <v>438</v>
      </c>
      <c r="E426" s="260" t="s">
        <v>386</v>
      </c>
      <c r="F426" s="260" t="s">
        <v>382</v>
      </c>
      <c r="G426" s="260" t="str">
        <f t="shared" si="12"/>
        <v>64</v>
      </c>
      <c r="H426" s="260"/>
      <c r="I426" s="260"/>
      <c r="J426" s="260" t="str">
        <f t="shared" si="13"/>
        <v>P</v>
      </c>
      <c r="K426" s="276">
        <v>0</v>
      </c>
    </row>
    <row r="427" spans="1:11" x14ac:dyDescent="0.2">
      <c r="A427" s="260">
        <v>533211</v>
      </c>
      <c r="B427" s="260" t="s">
        <v>685</v>
      </c>
      <c r="C427" s="260" t="s">
        <v>380</v>
      </c>
      <c r="D427" s="275" t="s">
        <v>438</v>
      </c>
      <c r="E427" s="260" t="s">
        <v>386</v>
      </c>
      <c r="F427" s="260" t="s">
        <v>382</v>
      </c>
      <c r="G427" s="260" t="str">
        <f t="shared" si="12"/>
        <v>64</v>
      </c>
      <c r="H427" s="260"/>
      <c r="I427" s="260"/>
      <c r="J427" s="260" t="str">
        <f t="shared" si="13"/>
        <v>P</v>
      </c>
      <c r="K427" s="276">
        <v>0</v>
      </c>
    </row>
    <row r="428" spans="1:11" x14ac:dyDescent="0.2">
      <c r="A428" s="260">
        <v>533231</v>
      </c>
      <c r="B428" s="260" t="s">
        <v>982</v>
      </c>
      <c r="C428" s="260" t="s">
        <v>380</v>
      </c>
      <c r="D428" s="275" t="s">
        <v>438</v>
      </c>
      <c r="E428" s="260" t="s">
        <v>386</v>
      </c>
      <c r="F428" s="260" t="s">
        <v>382</v>
      </c>
      <c r="G428" s="260" t="str">
        <f t="shared" si="12"/>
        <v>64</v>
      </c>
      <c r="H428" s="260"/>
      <c r="I428" s="260"/>
      <c r="J428" s="260" t="str">
        <f t="shared" si="13"/>
        <v>P</v>
      </c>
      <c r="K428" s="276">
        <v>0</v>
      </c>
    </row>
    <row r="429" spans="1:11" x14ac:dyDescent="0.2">
      <c r="A429" s="260">
        <v>533232</v>
      </c>
      <c r="B429" s="260" t="s">
        <v>983</v>
      </c>
      <c r="C429" s="260" t="s">
        <v>380</v>
      </c>
      <c r="D429" s="275" t="s">
        <v>438</v>
      </c>
      <c r="E429" s="260" t="s">
        <v>386</v>
      </c>
      <c r="F429" s="260" t="s">
        <v>382</v>
      </c>
      <c r="G429" s="260" t="str">
        <f t="shared" si="12"/>
        <v>64</v>
      </c>
      <c r="H429" s="260"/>
      <c r="I429" s="260"/>
      <c r="J429" s="260" t="str">
        <f t="shared" si="13"/>
        <v>P</v>
      </c>
      <c r="K429" s="276">
        <v>0</v>
      </c>
    </row>
    <row r="430" spans="1:11" x14ac:dyDescent="0.2">
      <c r="A430" s="260">
        <v>533241</v>
      </c>
      <c r="B430" s="260" t="s">
        <v>1027</v>
      </c>
      <c r="C430" s="260" t="s">
        <v>380</v>
      </c>
      <c r="D430" s="275" t="s">
        <v>438</v>
      </c>
      <c r="E430" s="260" t="s">
        <v>386</v>
      </c>
      <c r="F430" s="260" t="s">
        <v>382</v>
      </c>
      <c r="G430" s="260" t="str">
        <f t="shared" si="12"/>
        <v>64</v>
      </c>
      <c r="H430" s="260"/>
      <c r="I430" s="260"/>
      <c r="J430" s="260" t="str">
        <f t="shared" si="13"/>
        <v>P</v>
      </c>
      <c r="K430" s="276">
        <v>0</v>
      </c>
    </row>
    <row r="431" spans="1:11" x14ac:dyDescent="0.2">
      <c r="A431" s="260">
        <v>533242</v>
      </c>
      <c r="B431" s="260" t="s">
        <v>1028</v>
      </c>
      <c r="C431" s="260" t="s">
        <v>380</v>
      </c>
      <c r="D431" s="275" t="s">
        <v>438</v>
      </c>
      <c r="E431" s="260" t="s">
        <v>386</v>
      </c>
      <c r="F431" s="260" t="s">
        <v>382</v>
      </c>
      <c r="G431" s="260" t="str">
        <f t="shared" si="12"/>
        <v>64</v>
      </c>
      <c r="H431" s="260"/>
      <c r="I431" s="260"/>
      <c r="J431" s="260" t="str">
        <f t="shared" si="13"/>
        <v>P</v>
      </c>
      <c r="K431" s="276">
        <v>0</v>
      </c>
    </row>
    <row r="432" spans="1:11" x14ac:dyDescent="0.2">
      <c r="A432" s="260">
        <v>533243</v>
      </c>
      <c r="B432" s="260" t="s">
        <v>1029</v>
      </c>
      <c r="C432" s="260" t="s">
        <v>380</v>
      </c>
      <c r="D432" s="275" t="s">
        <v>438</v>
      </c>
      <c r="E432" s="260" t="s">
        <v>386</v>
      </c>
      <c r="F432" s="260" t="s">
        <v>382</v>
      </c>
      <c r="G432" s="260" t="str">
        <f t="shared" si="12"/>
        <v>64</v>
      </c>
      <c r="H432" s="260"/>
      <c r="I432" s="260"/>
      <c r="J432" s="260" t="str">
        <f t="shared" si="13"/>
        <v>P</v>
      </c>
      <c r="K432" s="276">
        <v>0</v>
      </c>
    </row>
    <row r="433" spans="1:11" x14ac:dyDescent="0.2">
      <c r="A433" s="260">
        <v>533244</v>
      </c>
      <c r="B433" s="260" t="s">
        <v>1030</v>
      </c>
      <c r="C433" s="260" t="s">
        <v>380</v>
      </c>
      <c r="D433" s="275" t="s">
        <v>438</v>
      </c>
      <c r="E433" s="260" t="s">
        <v>386</v>
      </c>
      <c r="F433" s="260" t="s">
        <v>382</v>
      </c>
      <c r="G433" s="260" t="str">
        <f t="shared" si="12"/>
        <v>64</v>
      </c>
      <c r="H433" s="260"/>
      <c r="I433" s="260"/>
      <c r="J433" s="260" t="str">
        <f t="shared" si="13"/>
        <v>P</v>
      </c>
      <c r="K433" s="276">
        <v>0</v>
      </c>
    </row>
    <row r="434" spans="1:11" x14ac:dyDescent="0.2">
      <c r="A434" s="260">
        <v>533245</v>
      </c>
      <c r="B434" s="260" t="s">
        <v>1031</v>
      </c>
      <c r="C434" s="260" t="s">
        <v>380</v>
      </c>
      <c r="D434" s="275" t="s">
        <v>438</v>
      </c>
      <c r="E434" s="260" t="s">
        <v>386</v>
      </c>
      <c r="F434" s="260" t="s">
        <v>382</v>
      </c>
      <c r="G434" s="260" t="str">
        <f t="shared" si="12"/>
        <v>64</v>
      </c>
      <c r="H434" s="260"/>
      <c r="I434" s="260"/>
      <c r="J434" s="260" t="str">
        <f t="shared" si="13"/>
        <v>P</v>
      </c>
      <c r="K434" s="276">
        <v>0</v>
      </c>
    </row>
    <row r="435" spans="1:11" x14ac:dyDescent="0.2">
      <c r="A435" s="260">
        <v>533246</v>
      </c>
      <c r="B435" s="260" t="s">
        <v>686</v>
      </c>
      <c r="C435" s="260" t="s">
        <v>380</v>
      </c>
      <c r="D435" s="275" t="s">
        <v>438</v>
      </c>
      <c r="E435" s="260" t="s">
        <v>386</v>
      </c>
      <c r="F435" s="260" t="s">
        <v>382</v>
      </c>
      <c r="G435" s="260" t="str">
        <f t="shared" si="12"/>
        <v>64</v>
      </c>
      <c r="H435" s="260"/>
      <c r="I435" s="260"/>
      <c r="J435" s="260" t="str">
        <f t="shared" si="13"/>
        <v>P</v>
      </c>
      <c r="K435" s="276">
        <v>0</v>
      </c>
    </row>
    <row r="436" spans="1:11" x14ac:dyDescent="0.2">
      <c r="A436" s="260">
        <v>533247</v>
      </c>
      <c r="B436" s="260" t="s">
        <v>989</v>
      </c>
      <c r="C436" s="260" t="s">
        <v>380</v>
      </c>
      <c r="D436" s="275" t="s">
        <v>438</v>
      </c>
      <c r="E436" s="260" t="s">
        <v>386</v>
      </c>
      <c r="F436" s="260" t="s">
        <v>382</v>
      </c>
      <c r="G436" s="260" t="str">
        <f t="shared" si="12"/>
        <v>64</v>
      </c>
      <c r="H436" s="260"/>
      <c r="I436" s="260"/>
      <c r="J436" s="260" t="str">
        <f t="shared" si="13"/>
        <v>P</v>
      </c>
      <c r="K436" s="276">
        <v>0</v>
      </c>
    </row>
    <row r="437" spans="1:11" x14ac:dyDescent="0.2">
      <c r="A437" s="260">
        <v>533251</v>
      </c>
      <c r="B437" s="260" t="s">
        <v>990</v>
      </c>
      <c r="C437" s="260" t="s">
        <v>380</v>
      </c>
      <c r="D437" s="275" t="s">
        <v>438</v>
      </c>
      <c r="E437" s="260" t="s">
        <v>386</v>
      </c>
      <c r="F437" s="260" t="s">
        <v>382</v>
      </c>
      <c r="G437" s="260" t="str">
        <f t="shared" si="12"/>
        <v>64</v>
      </c>
      <c r="H437" s="260"/>
      <c r="I437" s="260"/>
      <c r="J437" s="260" t="str">
        <f t="shared" si="13"/>
        <v>P</v>
      </c>
      <c r="K437" s="276">
        <v>0</v>
      </c>
    </row>
    <row r="438" spans="1:11" x14ac:dyDescent="0.2">
      <c r="A438" s="260">
        <v>533252</v>
      </c>
      <c r="B438" s="260" t="s">
        <v>1032</v>
      </c>
      <c r="C438" s="260" t="s">
        <v>380</v>
      </c>
      <c r="D438" s="275" t="s">
        <v>438</v>
      </c>
      <c r="E438" s="260" t="s">
        <v>386</v>
      </c>
      <c r="F438" s="260" t="s">
        <v>382</v>
      </c>
      <c r="G438" s="260" t="str">
        <f t="shared" si="12"/>
        <v>64</v>
      </c>
      <c r="H438" s="260"/>
      <c r="I438" s="260"/>
      <c r="J438" s="260" t="str">
        <f t="shared" si="13"/>
        <v>P</v>
      </c>
      <c r="K438" s="276">
        <v>0</v>
      </c>
    </row>
    <row r="439" spans="1:11" x14ac:dyDescent="0.2">
      <c r="A439" s="260">
        <v>533261</v>
      </c>
      <c r="B439" s="260" t="s">
        <v>1033</v>
      </c>
      <c r="C439" s="260" t="s">
        <v>380</v>
      </c>
      <c r="D439" s="275" t="s">
        <v>438</v>
      </c>
      <c r="E439" s="260" t="s">
        <v>386</v>
      </c>
      <c r="F439" s="260" t="s">
        <v>382</v>
      </c>
      <c r="G439" s="260" t="str">
        <f t="shared" si="12"/>
        <v>64</v>
      </c>
      <c r="H439" s="260"/>
      <c r="I439" s="260"/>
      <c r="J439" s="260" t="str">
        <f t="shared" si="13"/>
        <v>P</v>
      </c>
      <c r="K439" s="276">
        <v>0</v>
      </c>
    </row>
    <row r="440" spans="1:11" x14ac:dyDescent="0.2">
      <c r="A440" s="260">
        <v>533262</v>
      </c>
      <c r="B440" s="260" t="s">
        <v>1034</v>
      </c>
      <c r="C440" s="260" t="s">
        <v>380</v>
      </c>
      <c r="D440" s="275" t="s">
        <v>438</v>
      </c>
      <c r="E440" s="260" t="s">
        <v>386</v>
      </c>
      <c r="F440" s="260" t="s">
        <v>382</v>
      </c>
      <c r="G440" s="260" t="str">
        <f t="shared" si="12"/>
        <v>64</v>
      </c>
      <c r="H440" s="260"/>
      <c r="I440" s="260"/>
      <c r="J440" s="260" t="str">
        <f t="shared" si="13"/>
        <v>P</v>
      </c>
      <c r="K440" s="276">
        <v>0</v>
      </c>
    </row>
    <row r="441" spans="1:11" x14ac:dyDescent="0.2">
      <c r="A441" s="260">
        <v>533263</v>
      </c>
      <c r="B441" s="260" t="s">
        <v>1035</v>
      </c>
      <c r="C441" s="260" t="s">
        <v>380</v>
      </c>
      <c r="D441" s="275" t="s">
        <v>438</v>
      </c>
      <c r="E441" s="260" t="s">
        <v>386</v>
      </c>
      <c r="F441" s="260" t="s">
        <v>382</v>
      </c>
      <c r="G441" s="260" t="str">
        <f t="shared" si="12"/>
        <v>64</v>
      </c>
      <c r="H441" s="260"/>
      <c r="I441" s="260"/>
      <c r="J441" s="260" t="str">
        <f t="shared" si="13"/>
        <v>P</v>
      </c>
      <c r="K441" s="276">
        <v>0</v>
      </c>
    </row>
    <row r="442" spans="1:11" x14ac:dyDescent="0.2">
      <c r="A442" s="260">
        <v>533271</v>
      </c>
      <c r="B442" s="260" t="s">
        <v>1036</v>
      </c>
      <c r="C442" s="260" t="s">
        <v>380</v>
      </c>
      <c r="D442" s="275" t="s">
        <v>438</v>
      </c>
      <c r="E442" s="260" t="s">
        <v>386</v>
      </c>
      <c r="F442" s="260" t="s">
        <v>382</v>
      </c>
      <c r="G442" s="260" t="str">
        <f t="shared" si="12"/>
        <v>64</v>
      </c>
      <c r="H442" s="260"/>
      <c r="I442" s="260"/>
      <c r="J442" s="260" t="str">
        <f t="shared" si="13"/>
        <v>P</v>
      </c>
      <c r="K442" s="276">
        <v>0</v>
      </c>
    </row>
    <row r="443" spans="1:11" x14ac:dyDescent="0.2">
      <c r="A443" s="260">
        <v>533272</v>
      </c>
      <c r="B443" s="260" t="s">
        <v>687</v>
      </c>
      <c r="C443" s="260" t="s">
        <v>380</v>
      </c>
      <c r="D443" s="275" t="s">
        <v>438</v>
      </c>
      <c r="E443" s="260" t="s">
        <v>386</v>
      </c>
      <c r="F443" s="260" t="s">
        <v>382</v>
      </c>
      <c r="G443" s="260" t="str">
        <f t="shared" si="12"/>
        <v>64</v>
      </c>
      <c r="H443" s="260"/>
      <c r="I443" s="260"/>
      <c r="J443" s="260" t="str">
        <f t="shared" si="13"/>
        <v>P</v>
      </c>
      <c r="K443" s="276">
        <v>0</v>
      </c>
    </row>
    <row r="444" spans="1:11" x14ac:dyDescent="0.2">
      <c r="A444" s="260">
        <v>533273</v>
      </c>
      <c r="B444" s="260" t="s">
        <v>1037</v>
      </c>
      <c r="C444" s="260" t="s">
        <v>380</v>
      </c>
      <c r="D444" s="275" t="s">
        <v>438</v>
      </c>
      <c r="E444" s="260" t="s">
        <v>386</v>
      </c>
      <c r="F444" s="260" t="s">
        <v>382</v>
      </c>
      <c r="G444" s="260" t="str">
        <f t="shared" si="12"/>
        <v>64</v>
      </c>
      <c r="H444" s="260"/>
      <c r="I444" s="260"/>
      <c r="J444" s="260" t="str">
        <f t="shared" si="13"/>
        <v>P</v>
      </c>
      <c r="K444" s="276">
        <v>0</v>
      </c>
    </row>
    <row r="445" spans="1:11" x14ac:dyDescent="0.2">
      <c r="A445" s="260">
        <v>533281</v>
      </c>
      <c r="B445" s="260" t="s">
        <v>1038</v>
      </c>
      <c r="C445" s="260" t="s">
        <v>380</v>
      </c>
      <c r="D445" s="275" t="s">
        <v>438</v>
      </c>
      <c r="E445" s="260" t="s">
        <v>386</v>
      </c>
      <c r="F445" s="260" t="s">
        <v>382</v>
      </c>
      <c r="G445" s="260" t="str">
        <f t="shared" si="12"/>
        <v>64</v>
      </c>
      <c r="H445" s="260"/>
      <c r="I445" s="260"/>
      <c r="J445" s="260" t="str">
        <f t="shared" si="13"/>
        <v>P</v>
      </c>
      <c r="K445" s="276">
        <v>0</v>
      </c>
    </row>
    <row r="446" spans="1:11" x14ac:dyDescent="0.2">
      <c r="A446" s="260">
        <v>533282</v>
      </c>
      <c r="B446" s="260" t="s">
        <v>1039</v>
      </c>
      <c r="C446" s="260" t="s">
        <v>380</v>
      </c>
      <c r="D446" s="275" t="s">
        <v>438</v>
      </c>
      <c r="E446" s="260" t="s">
        <v>386</v>
      </c>
      <c r="F446" s="260" t="s">
        <v>382</v>
      </c>
      <c r="G446" s="260" t="str">
        <f t="shared" si="12"/>
        <v>64</v>
      </c>
      <c r="H446" s="260"/>
      <c r="I446" s="260"/>
      <c r="J446" s="260" t="str">
        <f t="shared" si="13"/>
        <v>P</v>
      </c>
      <c r="K446" s="276">
        <v>0</v>
      </c>
    </row>
    <row r="447" spans="1:11" x14ac:dyDescent="0.2">
      <c r="A447" s="260">
        <v>533283</v>
      </c>
      <c r="B447" s="260" t="s">
        <v>1040</v>
      </c>
      <c r="C447" s="260" t="s">
        <v>380</v>
      </c>
      <c r="D447" s="275" t="s">
        <v>438</v>
      </c>
      <c r="E447" s="260" t="s">
        <v>386</v>
      </c>
      <c r="F447" s="260" t="s">
        <v>382</v>
      </c>
      <c r="G447" s="260" t="str">
        <f t="shared" si="12"/>
        <v>64</v>
      </c>
      <c r="H447" s="260"/>
      <c r="I447" s="260"/>
      <c r="J447" s="260" t="str">
        <f t="shared" si="13"/>
        <v>P</v>
      </c>
      <c r="K447" s="276">
        <v>0</v>
      </c>
    </row>
    <row r="448" spans="1:11" x14ac:dyDescent="0.2">
      <c r="A448" s="260">
        <v>533402</v>
      </c>
      <c r="B448" s="260" t="s">
        <v>922</v>
      </c>
      <c r="C448" s="260" t="s">
        <v>380</v>
      </c>
      <c r="D448" s="275" t="s">
        <v>438</v>
      </c>
      <c r="E448" s="260" t="s">
        <v>386</v>
      </c>
      <c r="F448" s="260" t="s">
        <v>382</v>
      </c>
      <c r="G448" s="260" t="str">
        <f t="shared" si="12"/>
        <v>64</v>
      </c>
      <c r="H448" s="260"/>
      <c r="I448" s="260"/>
      <c r="J448" s="260" t="str">
        <f t="shared" si="13"/>
        <v>P</v>
      </c>
      <c r="K448" s="276">
        <v>0</v>
      </c>
    </row>
    <row r="449" spans="1:11" x14ac:dyDescent="0.2">
      <c r="A449" s="260">
        <v>533411</v>
      </c>
      <c r="B449" s="260" t="s">
        <v>1041</v>
      </c>
      <c r="C449" s="260" t="s">
        <v>380</v>
      </c>
      <c r="D449" s="275" t="s">
        <v>438</v>
      </c>
      <c r="E449" s="260" t="s">
        <v>386</v>
      </c>
      <c r="F449" s="260" t="s">
        <v>382</v>
      </c>
      <c r="G449" s="260" t="str">
        <f t="shared" si="12"/>
        <v>64</v>
      </c>
      <c r="H449" s="260"/>
      <c r="I449" s="260"/>
      <c r="J449" s="260" t="str">
        <f t="shared" si="13"/>
        <v>P</v>
      </c>
      <c r="K449" s="276">
        <v>0</v>
      </c>
    </row>
    <row r="450" spans="1:11" x14ac:dyDescent="0.2">
      <c r="A450" s="260">
        <v>533412</v>
      </c>
      <c r="B450" s="260" t="s">
        <v>1042</v>
      </c>
      <c r="C450" s="260" t="s">
        <v>380</v>
      </c>
      <c r="D450" s="275" t="s">
        <v>438</v>
      </c>
      <c r="E450" s="260" t="s">
        <v>386</v>
      </c>
      <c r="F450" s="260" t="s">
        <v>382</v>
      </c>
      <c r="G450" s="260" t="str">
        <f t="shared" ref="G450:G513" si="14">MID(D450,3,2)</f>
        <v>64</v>
      </c>
      <c r="H450" s="260"/>
      <c r="I450" s="260"/>
      <c r="J450" s="260" t="str">
        <f t="shared" si="13"/>
        <v>P</v>
      </c>
      <c r="K450" s="276">
        <v>0</v>
      </c>
    </row>
    <row r="451" spans="1:11" x14ac:dyDescent="0.2">
      <c r="A451" s="260">
        <v>533413</v>
      </c>
      <c r="B451" s="260" t="s">
        <v>1043</v>
      </c>
      <c r="C451" s="260" t="s">
        <v>380</v>
      </c>
      <c r="D451" s="275" t="s">
        <v>438</v>
      </c>
      <c r="E451" s="260" t="s">
        <v>386</v>
      </c>
      <c r="F451" s="260" t="s">
        <v>382</v>
      </c>
      <c r="G451" s="260" t="str">
        <f t="shared" si="14"/>
        <v>64</v>
      </c>
      <c r="H451" s="260"/>
      <c r="I451" s="260"/>
      <c r="J451" s="260" t="str">
        <f t="shared" ref="J451:J514" si="15">LEFT(D451,1)</f>
        <v>P</v>
      </c>
      <c r="K451" s="276">
        <v>0</v>
      </c>
    </row>
    <row r="452" spans="1:11" x14ac:dyDescent="0.2">
      <c r="A452" s="260">
        <v>533414</v>
      </c>
      <c r="B452" s="260" t="s">
        <v>932</v>
      </c>
      <c r="C452" s="260" t="s">
        <v>380</v>
      </c>
      <c r="D452" s="275" t="s">
        <v>438</v>
      </c>
      <c r="E452" s="260" t="s">
        <v>386</v>
      </c>
      <c r="F452" s="260" t="s">
        <v>382</v>
      </c>
      <c r="G452" s="260" t="str">
        <f t="shared" si="14"/>
        <v>64</v>
      </c>
      <c r="H452" s="260"/>
      <c r="I452" s="260"/>
      <c r="J452" s="260" t="str">
        <f t="shared" si="15"/>
        <v>P</v>
      </c>
      <c r="K452" s="276">
        <v>0</v>
      </c>
    </row>
    <row r="453" spans="1:11" x14ac:dyDescent="0.2">
      <c r="A453" s="260">
        <v>533421</v>
      </c>
      <c r="B453" s="260" t="s">
        <v>1003</v>
      </c>
      <c r="C453" s="260" t="s">
        <v>380</v>
      </c>
      <c r="D453" s="275" t="s">
        <v>438</v>
      </c>
      <c r="E453" s="260" t="s">
        <v>386</v>
      </c>
      <c r="F453" s="260" t="s">
        <v>382</v>
      </c>
      <c r="G453" s="260" t="str">
        <f t="shared" si="14"/>
        <v>64</v>
      </c>
      <c r="H453" s="260"/>
      <c r="I453" s="260"/>
      <c r="J453" s="260" t="str">
        <f t="shared" si="15"/>
        <v>P</v>
      </c>
      <c r="K453" s="276">
        <v>0</v>
      </c>
    </row>
    <row r="454" spans="1:11" x14ac:dyDescent="0.2">
      <c r="A454" s="260">
        <v>533422</v>
      </c>
      <c r="B454" s="260" t="s">
        <v>1003</v>
      </c>
      <c r="C454" s="260" t="s">
        <v>380</v>
      </c>
      <c r="D454" s="275" t="s">
        <v>438</v>
      </c>
      <c r="E454" s="260" t="s">
        <v>386</v>
      </c>
      <c r="F454" s="260" t="s">
        <v>382</v>
      </c>
      <c r="G454" s="260" t="str">
        <f t="shared" si="14"/>
        <v>64</v>
      </c>
      <c r="H454" s="260"/>
      <c r="I454" s="260"/>
      <c r="J454" s="260" t="str">
        <f t="shared" si="15"/>
        <v>P</v>
      </c>
      <c r="K454" s="276">
        <v>0</v>
      </c>
    </row>
    <row r="455" spans="1:11" x14ac:dyDescent="0.2">
      <c r="A455" s="260">
        <v>533423</v>
      </c>
      <c r="B455" s="260" t="s">
        <v>688</v>
      </c>
      <c r="C455" s="260" t="s">
        <v>380</v>
      </c>
      <c r="D455" s="275" t="s">
        <v>438</v>
      </c>
      <c r="E455" s="260" t="s">
        <v>386</v>
      </c>
      <c r="F455" s="260" t="s">
        <v>382</v>
      </c>
      <c r="G455" s="260" t="str">
        <f t="shared" si="14"/>
        <v>64</v>
      </c>
      <c r="H455" s="260"/>
      <c r="I455" s="260"/>
      <c r="J455" s="260" t="str">
        <f t="shared" si="15"/>
        <v>P</v>
      </c>
      <c r="K455" s="276">
        <v>0</v>
      </c>
    </row>
    <row r="456" spans="1:11" x14ac:dyDescent="0.2">
      <c r="A456" s="260">
        <v>533424</v>
      </c>
      <c r="B456" s="260" t="s">
        <v>689</v>
      </c>
      <c r="C456" s="260" t="s">
        <v>380</v>
      </c>
      <c r="D456" s="275" t="s">
        <v>438</v>
      </c>
      <c r="E456" s="260" t="s">
        <v>386</v>
      </c>
      <c r="F456" s="260" t="s">
        <v>382</v>
      </c>
      <c r="G456" s="260" t="str">
        <f t="shared" si="14"/>
        <v>64</v>
      </c>
      <c r="H456" s="260"/>
      <c r="I456" s="260"/>
      <c r="J456" s="260" t="str">
        <f t="shared" si="15"/>
        <v>P</v>
      </c>
      <c r="K456" s="276">
        <v>0</v>
      </c>
    </row>
    <row r="457" spans="1:11" x14ac:dyDescent="0.2">
      <c r="A457" s="260">
        <v>533425</v>
      </c>
      <c r="B457" s="260" t="s">
        <v>1044</v>
      </c>
      <c r="C457" s="260" t="s">
        <v>380</v>
      </c>
      <c r="D457" s="275" t="s">
        <v>438</v>
      </c>
      <c r="E457" s="260" t="s">
        <v>386</v>
      </c>
      <c r="F457" s="260" t="s">
        <v>382</v>
      </c>
      <c r="G457" s="260" t="str">
        <f t="shared" si="14"/>
        <v>64</v>
      </c>
      <c r="H457" s="260"/>
      <c r="I457" s="260"/>
      <c r="J457" s="260" t="str">
        <f t="shared" si="15"/>
        <v>P</v>
      </c>
      <c r="K457" s="276">
        <v>0</v>
      </c>
    </row>
    <row r="458" spans="1:11" x14ac:dyDescent="0.2">
      <c r="A458" s="260">
        <v>533426</v>
      </c>
      <c r="B458" s="260" t="s">
        <v>690</v>
      </c>
      <c r="C458" s="260" t="s">
        <v>380</v>
      </c>
      <c r="D458" s="275" t="s">
        <v>438</v>
      </c>
      <c r="E458" s="260" t="s">
        <v>386</v>
      </c>
      <c r="F458" s="260" t="s">
        <v>382</v>
      </c>
      <c r="G458" s="260" t="str">
        <f t="shared" si="14"/>
        <v>64</v>
      </c>
      <c r="H458" s="260"/>
      <c r="I458" s="260"/>
      <c r="J458" s="260" t="str">
        <f t="shared" si="15"/>
        <v>P</v>
      </c>
      <c r="K458" s="276">
        <v>0</v>
      </c>
    </row>
    <row r="459" spans="1:11" x14ac:dyDescent="0.2">
      <c r="A459" s="260">
        <v>533441</v>
      </c>
      <c r="B459" s="260" t="s">
        <v>691</v>
      </c>
      <c r="C459" s="260" t="s">
        <v>380</v>
      </c>
      <c r="D459" s="275" t="s">
        <v>438</v>
      </c>
      <c r="E459" s="260" t="s">
        <v>386</v>
      </c>
      <c r="F459" s="260" t="s">
        <v>382</v>
      </c>
      <c r="G459" s="260" t="str">
        <f t="shared" si="14"/>
        <v>64</v>
      </c>
      <c r="H459" s="260"/>
      <c r="I459" s="260"/>
      <c r="J459" s="260" t="str">
        <f t="shared" si="15"/>
        <v>P</v>
      </c>
      <c r="K459" s="276">
        <v>0</v>
      </c>
    </row>
    <row r="460" spans="1:11" x14ac:dyDescent="0.2">
      <c r="A460" s="260">
        <v>533442</v>
      </c>
      <c r="B460" s="260" t="s">
        <v>1045</v>
      </c>
      <c r="C460" s="260" t="s">
        <v>380</v>
      </c>
      <c r="D460" s="275" t="s">
        <v>438</v>
      </c>
      <c r="E460" s="260" t="s">
        <v>386</v>
      </c>
      <c r="F460" s="260" t="s">
        <v>382</v>
      </c>
      <c r="G460" s="260" t="str">
        <f t="shared" si="14"/>
        <v>64</v>
      </c>
      <c r="H460" s="260"/>
      <c r="I460" s="260"/>
      <c r="J460" s="260" t="str">
        <f t="shared" si="15"/>
        <v>P</v>
      </c>
      <c r="K460" s="276">
        <v>0</v>
      </c>
    </row>
    <row r="461" spans="1:11" x14ac:dyDescent="0.2">
      <c r="A461" s="260">
        <v>533501</v>
      </c>
      <c r="B461" s="260" t="s">
        <v>1046</v>
      </c>
      <c r="C461" s="260" t="s">
        <v>380</v>
      </c>
      <c r="D461" s="275" t="s">
        <v>438</v>
      </c>
      <c r="E461" s="260" t="s">
        <v>386</v>
      </c>
      <c r="F461" s="260" t="s">
        <v>382</v>
      </c>
      <c r="G461" s="260" t="str">
        <f t="shared" si="14"/>
        <v>64</v>
      </c>
      <c r="H461" s="260"/>
      <c r="I461" s="260"/>
      <c r="J461" s="260" t="str">
        <f t="shared" si="15"/>
        <v>P</v>
      </c>
      <c r="K461" s="276">
        <v>0</v>
      </c>
    </row>
    <row r="462" spans="1:11" x14ac:dyDescent="0.2">
      <c r="A462" s="260">
        <v>533502</v>
      </c>
      <c r="B462" s="260" t="s">
        <v>1047</v>
      </c>
      <c r="C462" s="260" t="s">
        <v>380</v>
      </c>
      <c r="D462" s="275" t="s">
        <v>438</v>
      </c>
      <c r="E462" s="260" t="s">
        <v>386</v>
      </c>
      <c r="F462" s="260" t="s">
        <v>382</v>
      </c>
      <c r="G462" s="260" t="str">
        <f t="shared" si="14"/>
        <v>64</v>
      </c>
      <c r="H462" s="260"/>
      <c r="I462" s="260"/>
      <c r="J462" s="260" t="str">
        <f t="shared" si="15"/>
        <v>P</v>
      </c>
      <c r="K462" s="276">
        <v>0</v>
      </c>
    </row>
    <row r="463" spans="1:11" x14ac:dyDescent="0.2">
      <c r="A463" s="260">
        <v>533503</v>
      </c>
      <c r="B463" s="260" t="s">
        <v>1048</v>
      </c>
      <c r="C463" s="260" t="s">
        <v>380</v>
      </c>
      <c r="D463" s="275" t="s">
        <v>438</v>
      </c>
      <c r="E463" s="260" t="s">
        <v>386</v>
      </c>
      <c r="F463" s="260" t="s">
        <v>382</v>
      </c>
      <c r="G463" s="260" t="str">
        <f t="shared" si="14"/>
        <v>64</v>
      </c>
      <c r="H463" s="260"/>
      <c r="I463" s="260"/>
      <c r="J463" s="260" t="str">
        <f t="shared" si="15"/>
        <v>P</v>
      </c>
      <c r="K463" s="276">
        <v>0</v>
      </c>
    </row>
    <row r="464" spans="1:11" x14ac:dyDescent="0.2">
      <c r="A464" s="260">
        <v>533504</v>
      </c>
      <c r="B464" s="260" t="s">
        <v>1049</v>
      </c>
      <c r="C464" s="260" t="s">
        <v>380</v>
      </c>
      <c r="D464" s="275" t="s">
        <v>438</v>
      </c>
      <c r="E464" s="260" t="s">
        <v>386</v>
      </c>
      <c r="F464" s="260" t="s">
        <v>382</v>
      </c>
      <c r="G464" s="260" t="str">
        <f t="shared" si="14"/>
        <v>64</v>
      </c>
      <c r="H464" s="260"/>
      <c r="I464" s="260"/>
      <c r="J464" s="260" t="str">
        <f t="shared" si="15"/>
        <v>P</v>
      </c>
      <c r="K464" s="276">
        <v>0</v>
      </c>
    </row>
    <row r="465" spans="1:11" x14ac:dyDescent="0.2">
      <c r="A465" s="260">
        <v>533505</v>
      </c>
      <c r="B465" s="260" t="s">
        <v>1050</v>
      </c>
      <c r="C465" s="260" t="s">
        <v>380</v>
      </c>
      <c r="D465" s="275" t="s">
        <v>438</v>
      </c>
      <c r="E465" s="260" t="s">
        <v>386</v>
      </c>
      <c r="F465" s="260" t="s">
        <v>382</v>
      </c>
      <c r="G465" s="260" t="str">
        <f t="shared" si="14"/>
        <v>64</v>
      </c>
      <c r="H465" s="260"/>
      <c r="I465" s="260"/>
      <c r="J465" s="260" t="str">
        <f t="shared" si="15"/>
        <v>P</v>
      </c>
      <c r="K465" s="276">
        <v>0</v>
      </c>
    </row>
    <row r="466" spans="1:11" x14ac:dyDescent="0.2">
      <c r="A466" s="260">
        <v>533601</v>
      </c>
      <c r="B466" s="260" t="s">
        <v>692</v>
      </c>
      <c r="C466" s="260" t="s">
        <v>380</v>
      </c>
      <c r="D466" s="275" t="s">
        <v>438</v>
      </c>
      <c r="E466" s="260" t="s">
        <v>386</v>
      </c>
      <c r="F466" s="260" t="s">
        <v>382</v>
      </c>
      <c r="G466" s="260" t="str">
        <f t="shared" si="14"/>
        <v>64</v>
      </c>
      <c r="H466" s="260"/>
      <c r="I466" s="260"/>
      <c r="J466" s="260" t="str">
        <f t="shared" si="15"/>
        <v>P</v>
      </c>
      <c r="K466" s="276">
        <v>0</v>
      </c>
    </row>
    <row r="467" spans="1:11" x14ac:dyDescent="0.2">
      <c r="A467" s="260">
        <v>533602</v>
      </c>
      <c r="B467" s="260" t="s">
        <v>933</v>
      </c>
      <c r="C467" s="260" t="s">
        <v>380</v>
      </c>
      <c r="D467" s="275" t="s">
        <v>438</v>
      </c>
      <c r="E467" s="260" t="s">
        <v>386</v>
      </c>
      <c r="F467" s="260" t="s">
        <v>382</v>
      </c>
      <c r="G467" s="260" t="str">
        <f t="shared" si="14"/>
        <v>64</v>
      </c>
      <c r="H467" s="260"/>
      <c r="I467" s="260"/>
      <c r="J467" s="260" t="str">
        <f t="shared" si="15"/>
        <v>P</v>
      </c>
      <c r="K467" s="276">
        <v>0</v>
      </c>
    </row>
    <row r="468" spans="1:11" x14ac:dyDescent="0.2">
      <c r="A468" s="260">
        <v>533603</v>
      </c>
      <c r="B468" s="260" t="s">
        <v>1011</v>
      </c>
      <c r="C468" s="260" t="s">
        <v>380</v>
      </c>
      <c r="D468" s="275" t="s">
        <v>438</v>
      </c>
      <c r="E468" s="260" t="s">
        <v>386</v>
      </c>
      <c r="F468" s="260" t="s">
        <v>382</v>
      </c>
      <c r="G468" s="260" t="str">
        <f t="shared" si="14"/>
        <v>64</v>
      </c>
      <c r="H468" s="260"/>
      <c r="I468" s="260"/>
      <c r="J468" s="260" t="str">
        <f t="shared" si="15"/>
        <v>P</v>
      </c>
      <c r="K468" s="276">
        <v>0</v>
      </c>
    </row>
    <row r="469" spans="1:11" x14ac:dyDescent="0.2">
      <c r="A469" s="260">
        <v>533604</v>
      </c>
      <c r="B469" s="260" t="s">
        <v>935</v>
      </c>
      <c r="C469" s="260" t="s">
        <v>380</v>
      </c>
      <c r="D469" s="275" t="s">
        <v>438</v>
      </c>
      <c r="E469" s="260" t="s">
        <v>386</v>
      </c>
      <c r="F469" s="260" t="s">
        <v>382</v>
      </c>
      <c r="G469" s="260" t="str">
        <f t="shared" si="14"/>
        <v>64</v>
      </c>
      <c r="H469" s="260"/>
      <c r="I469" s="260"/>
      <c r="J469" s="260" t="str">
        <f t="shared" si="15"/>
        <v>P</v>
      </c>
      <c r="K469" s="276">
        <v>0</v>
      </c>
    </row>
    <row r="470" spans="1:11" x14ac:dyDescent="0.2">
      <c r="A470" s="260">
        <v>533605</v>
      </c>
      <c r="B470" s="260" t="s">
        <v>936</v>
      </c>
      <c r="C470" s="260" t="s">
        <v>380</v>
      </c>
      <c r="D470" s="275" t="s">
        <v>438</v>
      </c>
      <c r="E470" s="260" t="s">
        <v>386</v>
      </c>
      <c r="F470" s="260" t="s">
        <v>382</v>
      </c>
      <c r="G470" s="260" t="str">
        <f t="shared" si="14"/>
        <v>64</v>
      </c>
      <c r="H470" s="260"/>
      <c r="I470" s="260"/>
      <c r="J470" s="260" t="str">
        <f t="shared" si="15"/>
        <v>P</v>
      </c>
      <c r="K470" s="276">
        <v>0</v>
      </c>
    </row>
    <row r="471" spans="1:11" x14ac:dyDescent="0.2">
      <c r="A471" s="260">
        <v>533702</v>
      </c>
      <c r="B471" s="260" t="s">
        <v>1051</v>
      </c>
      <c r="C471" s="260" t="s">
        <v>380</v>
      </c>
      <c r="D471" s="275" t="s">
        <v>438</v>
      </c>
      <c r="E471" s="260" t="s">
        <v>386</v>
      </c>
      <c r="F471" s="260" t="s">
        <v>382</v>
      </c>
      <c r="G471" s="260" t="str">
        <f t="shared" si="14"/>
        <v>64</v>
      </c>
      <c r="H471" s="260"/>
      <c r="I471" s="260"/>
      <c r="J471" s="260" t="str">
        <f t="shared" si="15"/>
        <v>P</v>
      </c>
      <c r="K471" s="276">
        <v>0</v>
      </c>
    </row>
    <row r="472" spans="1:11" x14ac:dyDescent="0.2">
      <c r="A472" s="260">
        <v>533999</v>
      </c>
      <c r="B472" s="260" t="s">
        <v>715</v>
      </c>
      <c r="C472" s="260" t="s">
        <v>380</v>
      </c>
      <c r="D472" s="275" t="s">
        <v>438</v>
      </c>
      <c r="E472" s="260" t="s">
        <v>386</v>
      </c>
      <c r="F472" s="260" t="s">
        <v>382</v>
      </c>
      <c r="G472" s="260" t="str">
        <f t="shared" si="14"/>
        <v>64</v>
      </c>
      <c r="H472" s="260"/>
      <c r="I472" s="260"/>
      <c r="J472" s="260" t="str">
        <f t="shared" si="15"/>
        <v>P</v>
      </c>
      <c r="K472" s="276">
        <v>4058629</v>
      </c>
    </row>
    <row r="473" spans="1:11" x14ac:dyDescent="0.2">
      <c r="A473" s="260">
        <v>643101</v>
      </c>
      <c r="B473" s="260" t="s">
        <v>826</v>
      </c>
      <c r="C473" s="260" t="s">
        <v>380</v>
      </c>
      <c r="D473" s="275" t="s">
        <v>465</v>
      </c>
      <c r="E473" s="260" t="s">
        <v>386</v>
      </c>
      <c r="F473" s="260" t="s">
        <v>382</v>
      </c>
      <c r="G473" s="260" t="str">
        <f t="shared" si="14"/>
        <v>65</v>
      </c>
      <c r="H473" s="260"/>
      <c r="I473" s="260"/>
      <c r="J473" s="260" t="str">
        <f t="shared" si="15"/>
        <v>P</v>
      </c>
      <c r="K473" s="276">
        <v>-347044</v>
      </c>
    </row>
    <row r="474" spans="1:11" x14ac:dyDescent="0.2">
      <c r="A474" s="260">
        <v>643102</v>
      </c>
      <c r="B474" s="260" t="s">
        <v>827</v>
      </c>
      <c r="C474" s="260" t="s">
        <v>380</v>
      </c>
      <c r="D474" s="275" t="s">
        <v>465</v>
      </c>
      <c r="E474" s="260" t="s">
        <v>386</v>
      </c>
      <c r="F474" s="260" t="s">
        <v>382</v>
      </c>
      <c r="G474" s="260" t="str">
        <f t="shared" si="14"/>
        <v>65</v>
      </c>
      <c r="H474" s="260"/>
      <c r="I474" s="260"/>
      <c r="J474" s="260" t="str">
        <f t="shared" si="15"/>
        <v>P</v>
      </c>
      <c r="K474" s="276">
        <v>-2649555.1</v>
      </c>
    </row>
    <row r="475" spans="1:11" x14ac:dyDescent="0.2">
      <c r="A475" s="260">
        <v>643103</v>
      </c>
      <c r="B475" s="260" t="s">
        <v>828</v>
      </c>
      <c r="C475" s="260" t="s">
        <v>380</v>
      </c>
      <c r="D475" s="275" t="s">
        <v>465</v>
      </c>
      <c r="E475" s="260" t="s">
        <v>386</v>
      </c>
      <c r="F475" s="260" t="s">
        <v>382</v>
      </c>
      <c r="G475" s="260" t="str">
        <f t="shared" si="14"/>
        <v>65</v>
      </c>
      <c r="H475" s="260"/>
      <c r="I475" s="260"/>
      <c r="J475" s="260" t="str">
        <f t="shared" si="15"/>
        <v>P</v>
      </c>
      <c r="K475" s="276">
        <v>-988815</v>
      </c>
    </row>
    <row r="476" spans="1:11" x14ac:dyDescent="0.2">
      <c r="A476" s="260">
        <v>441101</v>
      </c>
      <c r="B476" s="260" t="s">
        <v>609</v>
      </c>
      <c r="C476" s="260" t="s">
        <v>380</v>
      </c>
      <c r="D476" s="275" t="s">
        <v>415</v>
      </c>
      <c r="E476" s="260" t="s">
        <v>381</v>
      </c>
      <c r="F476" s="260" t="s">
        <v>382</v>
      </c>
      <c r="G476" s="260" t="str">
        <f t="shared" si="14"/>
        <v>68</v>
      </c>
      <c r="H476" s="260"/>
      <c r="I476" s="260"/>
      <c r="J476" s="260" t="str">
        <f t="shared" si="15"/>
        <v>L</v>
      </c>
      <c r="K476" s="276">
        <v>-246652419</v>
      </c>
    </row>
    <row r="477" spans="1:11" x14ac:dyDescent="0.2">
      <c r="A477" s="260">
        <v>441201</v>
      </c>
      <c r="B477" s="260" t="s">
        <v>611</v>
      </c>
      <c r="C477" s="260" t="s">
        <v>380</v>
      </c>
      <c r="D477" s="275" t="s">
        <v>415</v>
      </c>
      <c r="E477" s="260" t="s">
        <v>381</v>
      </c>
      <c r="F477" s="260" t="s">
        <v>382</v>
      </c>
      <c r="G477" s="260" t="str">
        <f t="shared" si="14"/>
        <v>68</v>
      </c>
      <c r="H477" s="260"/>
      <c r="I477" s="260"/>
      <c r="J477" s="260" t="str">
        <f t="shared" si="15"/>
        <v>L</v>
      </c>
      <c r="K477" s="276">
        <v>-903440981</v>
      </c>
    </row>
    <row r="478" spans="1:11" x14ac:dyDescent="0.2">
      <c r="A478" s="260">
        <v>441911</v>
      </c>
      <c r="B478" s="260" t="s">
        <v>613</v>
      </c>
      <c r="C478" s="260" t="s">
        <v>380</v>
      </c>
      <c r="D478" s="275" t="s">
        <v>415</v>
      </c>
      <c r="E478" s="260" t="s">
        <v>381</v>
      </c>
      <c r="F478" s="260" t="s">
        <v>382</v>
      </c>
      <c r="G478" s="260" t="str">
        <f t="shared" si="14"/>
        <v>68</v>
      </c>
      <c r="H478" s="260"/>
      <c r="I478" s="260"/>
      <c r="J478" s="260" t="str">
        <f t="shared" si="15"/>
        <v>L</v>
      </c>
      <c r="K478" s="276">
        <v>-52819868</v>
      </c>
    </row>
    <row r="479" spans="1:11" x14ac:dyDescent="0.2">
      <c r="A479" s="260">
        <v>441110</v>
      </c>
      <c r="B479" s="260" t="s">
        <v>610</v>
      </c>
      <c r="C479" s="260" t="s">
        <v>380</v>
      </c>
      <c r="D479" s="275" t="s">
        <v>416</v>
      </c>
      <c r="E479" s="260" t="s">
        <v>381</v>
      </c>
      <c r="F479" s="260" t="s">
        <v>382</v>
      </c>
      <c r="G479" s="260" t="str">
        <f t="shared" si="14"/>
        <v>69</v>
      </c>
      <c r="H479" s="260"/>
      <c r="I479" s="260"/>
      <c r="J479" s="260" t="str">
        <f t="shared" si="15"/>
        <v>L</v>
      </c>
      <c r="K479" s="276">
        <v>14399045</v>
      </c>
    </row>
    <row r="480" spans="1:11" x14ac:dyDescent="0.2">
      <c r="A480" s="260">
        <v>441210</v>
      </c>
      <c r="B480" s="260" t="s">
        <v>612</v>
      </c>
      <c r="C480" s="260" t="s">
        <v>380</v>
      </c>
      <c r="D480" s="275" t="s">
        <v>416</v>
      </c>
      <c r="E480" s="260" t="s">
        <v>381</v>
      </c>
      <c r="F480" s="260" t="s">
        <v>382</v>
      </c>
      <c r="G480" s="260" t="str">
        <f t="shared" si="14"/>
        <v>69</v>
      </c>
      <c r="H480" s="260"/>
      <c r="I480" s="260"/>
      <c r="J480" s="260" t="str">
        <f t="shared" si="15"/>
        <v>L</v>
      </c>
      <c r="K480" s="276">
        <v>22644962</v>
      </c>
    </row>
    <row r="481" spans="1:11" x14ac:dyDescent="0.2">
      <c r="A481" s="260">
        <v>539101</v>
      </c>
      <c r="B481" s="260" t="s">
        <v>923</v>
      </c>
      <c r="C481" s="260" t="s">
        <v>380</v>
      </c>
      <c r="D481" s="275" t="s">
        <v>1052</v>
      </c>
      <c r="E481" s="260" t="s">
        <v>386</v>
      </c>
      <c r="F481" s="260" t="s">
        <v>382</v>
      </c>
      <c r="G481" s="260" t="str">
        <f t="shared" si="14"/>
        <v>70</v>
      </c>
      <c r="H481" s="260"/>
      <c r="I481" s="260"/>
      <c r="J481" s="260" t="str">
        <f t="shared" si="15"/>
        <v>P</v>
      </c>
      <c r="K481" s="276">
        <v>0</v>
      </c>
    </row>
    <row r="482" spans="1:11" x14ac:dyDescent="0.2">
      <c r="A482" s="260">
        <v>548101</v>
      </c>
      <c r="B482" s="260" t="s">
        <v>924</v>
      </c>
      <c r="C482" s="260" t="s">
        <v>380</v>
      </c>
      <c r="D482" s="275" t="s">
        <v>1053</v>
      </c>
      <c r="E482" s="260" t="s">
        <v>386</v>
      </c>
      <c r="F482" s="260" t="s">
        <v>382</v>
      </c>
      <c r="G482" s="260" t="str">
        <f t="shared" si="14"/>
        <v>71</v>
      </c>
      <c r="H482" s="260"/>
      <c r="I482" s="260"/>
      <c r="J482" s="260" t="str">
        <f t="shared" si="15"/>
        <v>P</v>
      </c>
      <c r="K482" s="276">
        <v>0</v>
      </c>
    </row>
    <row r="483" spans="1:11" x14ac:dyDescent="0.2">
      <c r="A483" s="260">
        <v>649101</v>
      </c>
      <c r="B483" s="260" t="s">
        <v>831</v>
      </c>
      <c r="C483" s="260" t="s">
        <v>380</v>
      </c>
      <c r="D483" s="275" t="s">
        <v>832</v>
      </c>
      <c r="E483" s="260" t="s">
        <v>386</v>
      </c>
      <c r="F483" s="260" t="s">
        <v>382</v>
      </c>
      <c r="G483" s="260" t="str">
        <f t="shared" si="14"/>
        <v>72</v>
      </c>
      <c r="H483" s="260"/>
      <c r="I483" s="260"/>
      <c r="J483" s="260" t="str">
        <f t="shared" si="15"/>
        <v>P</v>
      </c>
      <c r="K483" s="276">
        <v>0</v>
      </c>
    </row>
    <row r="484" spans="1:11" x14ac:dyDescent="0.2">
      <c r="A484" s="260">
        <v>443101</v>
      </c>
      <c r="B484" s="260" t="s">
        <v>614</v>
      </c>
      <c r="C484" s="260" t="s">
        <v>380</v>
      </c>
      <c r="D484" s="275" t="s">
        <v>417</v>
      </c>
      <c r="E484" s="260" t="s">
        <v>381</v>
      </c>
      <c r="F484" s="260" t="s">
        <v>382</v>
      </c>
      <c r="G484" s="260" t="str">
        <f t="shared" si="14"/>
        <v>74</v>
      </c>
      <c r="H484" s="260"/>
      <c r="I484" s="260"/>
      <c r="J484" s="260" t="str">
        <f t="shared" si="15"/>
        <v>L</v>
      </c>
      <c r="K484" s="276">
        <v>-7428971</v>
      </c>
    </row>
    <row r="485" spans="1:11" x14ac:dyDescent="0.2">
      <c r="A485" s="260">
        <v>443102</v>
      </c>
      <c r="B485" s="260" t="s">
        <v>898</v>
      </c>
      <c r="C485" s="260" t="s">
        <v>380</v>
      </c>
      <c r="D485" s="275" t="s">
        <v>417</v>
      </c>
      <c r="E485" s="260" t="s">
        <v>381</v>
      </c>
      <c r="F485" s="260" t="s">
        <v>382</v>
      </c>
      <c r="G485" s="260" t="str">
        <f t="shared" si="14"/>
        <v>74</v>
      </c>
      <c r="H485" s="260"/>
      <c r="I485" s="260"/>
      <c r="J485" s="260" t="str">
        <f t="shared" si="15"/>
        <v>L</v>
      </c>
      <c r="K485" s="276">
        <v>0</v>
      </c>
    </row>
    <row r="486" spans="1:11" x14ac:dyDescent="0.2">
      <c r="A486" s="260">
        <v>443111</v>
      </c>
      <c r="B486" s="260" t="s">
        <v>615</v>
      </c>
      <c r="C486" s="260" t="s">
        <v>380</v>
      </c>
      <c r="D486" s="275" t="s">
        <v>417</v>
      </c>
      <c r="E486" s="260" t="s">
        <v>381</v>
      </c>
      <c r="F486" s="260" t="s">
        <v>382</v>
      </c>
      <c r="G486" s="260" t="str">
        <f t="shared" si="14"/>
        <v>74</v>
      </c>
      <c r="H486" s="260"/>
      <c r="I486" s="260"/>
      <c r="J486" s="260" t="str">
        <f t="shared" si="15"/>
        <v>L</v>
      </c>
      <c r="K486" s="276">
        <v>-40102987</v>
      </c>
    </row>
    <row r="487" spans="1:11" x14ac:dyDescent="0.2">
      <c r="A487" s="260">
        <v>443201</v>
      </c>
      <c r="B487" s="260" t="s">
        <v>616</v>
      </c>
      <c r="C487" s="260" t="s">
        <v>380</v>
      </c>
      <c r="D487" s="275" t="s">
        <v>417</v>
      </c>
      <c r="E487" s="260" t="s">
        <v>381</v>
      </c>
      <c r="F487" s="260" t="s">
        <v>382</v>
      </c>
      <c r="G487" s="260" t="str">
        <f t="shared" si="14"/>
        <v>74</v>
      </c>
      <c r="H487" s="260"/>
      <c r="I487" s="260"/>
      <c r="J487" s="260" t="str">
        <f t="shared" si="15"/>
        <v>L</v>
      </c>
      <c r="K487" s="276">
        <v>-107357639</v>
      </c>
    </row>
    <row r="488" spans="1:11" x14ac:dyDescent="0.2">
      <c r="A488" s="260">
        <v>443202</v>
      </c>
      <c r="B488" s="260" t="s">
        <v>899</v>
      </c>
      <c r="C488" s="260" t="s">
        <v>380</v>
      </c>
      <c r="D488" s="275" t="s">
        <v>417</v>
      </c>
      <c r="E488" s="260" t="s">
        <v>381</v>
      </c>
      <c r="F488" s="260" t="s">
        <v>382</v>
      </c>
      <c r="G488" s="260" t="str">
        <f t="shared" si="14"/>
        <v>74</v>
      </c>
      <c r="H488" s="260"/>
      <c r="I488" s="260"/>
      <c r="J488" s="260" t="str">
        <f t="shared" si="15"/>
        <v>L</v>
      </c>
      <c r="K488" s="276">
        <v>0</v>
      </c>
    </row>
    <row r="489" spans="1:11" x14ac:dyDescent="0.2">
      <c r="A489" s="260">
        <v>443211</v>
      </c>
      <c r="B489" s="260" t="s">
        <v>617</v>
      </c>
      <c r="C489" s="260" t="s">
        <v>380</v>
      </c>
      <c r="D489" s="275" t="s">
        <v>417</v>
      </c>
      <c r="E489" s="260" t="s">
        <v>381</v>
      </c>
      <c r="F489" s="260" t="s">
        <v>382</v>
      </c>
      <c r="G489" s="260" t="str">
        <f t="shared" si="14"/>
        <v>74</v>
      </c>
      <c r="H489" s="260"/>
      <c r="I489" s="260"/>
      <c r="J489" s="260" t="str">
        <f t="shared" si="15"/>
        <v>L</v>
      </c>
      <c r="K489" s="276">
        <v>-110036587</v>
      </c>
    </row>
    <row r="490" spans="1:11" x14ac:dyDescent="0.2">
      <c r="A490" s="260">
        <v>443222</v>
      </c>
      <c r="B490" s="260" t="s">
        <v>900</v>
      </c>
      <c r="C490" s="260" t="s">
        <v>380</v>
      </c>
      <c r="D490" s="275" t="s">
        <v>417</v>
      </c>
      <c r="E490" s="260" t="s">
        <v>381</v>
      </c>
      <c r="F490" s="260" t="s">
        <v>382</v>
      </c>
      <c r="G490" s="260" t="str">
        <f t="shared" si="14"/>
        <v>74</v>
      </c>
      <c r="H490" s="260"/>
      <c r="I490" s="260"/>
      <c r="J490" s="260" t="str">
        <f t="shared" si="15"/>
        <v>L</v>
      </c>
      <c r="K490" s="276">
        <v>0</v>
      </c>
    </row>
    <row r="491" spans="1:11" x14ac:dyDescent="0.2">
      <c r="A491" s="260">
        <v>443223</v>
      </c>
      <c r="B491" s="260" t="s">
        <v>616</v>
      </c>
      <c r="C491" s="260" t="s">
        <v>380</v>
      </c>
      <c r="D491" s="275" t="s">
        <v>417</v>
      </c>
      <c r="E491" s="260" t="s">
        <v>381</v>
      </c>
      <c r="F491" s="260" t="s">
        <v>382</v>
      </c>
      <c r="G491" s="260" t="str">
        <f t="shared" si="14"/>
        <v>74</v>
      </c>
      <c r="H491" s="260"/>
      <c r="I491" s="260"/>
      <c r="J491" s="260" t="str">
        <f t="shared" si="15"/>
        <v>L</v>
      </c>
      <c r="K491" s="276">
        <v>-204945</v>
      </c>
    </row>
    <row r="492" spans="1:11" x14ac:dyDescent="0.2">
      <c r="A492" s="260">
        <v>443911</v>
      </c>
      <c r="B492" s="260" t="s">
        <v>622</v>
      </c>
      <c r="C492" s="260" t="s">
        <v>380</v>
      </c>
      <c r="D492" s="275" t="s">
        <v>417</v>
      </c>
      <c r="E492" s="260" t="s">
        <v>381</v>
      </c>
      <c r="F492" s="260" t="s">
        <v>382</v>
      </c>
      <c r="G492" s="260" t="str">
        <f t="shared" si="14"/>
        <v>74</v>
      </c>
      <c r="H492" s="260"/>
      <c r="I492" s="260"/>
      <c r="J492" s="260" t="str">
        <f t="shared" si="15"/>
        <v>L</v>
      </c>
      <c r="K492" s="276">
        <v>-34284288</v>
      </c>
    </row>
    <row r="493" spans="1:11" x14ac:dyDescent="0.2">
      <c r="A493" s="260">
        <v>443912</v>
      </c>
      <c r="B493" s="260" t="s">
        <v>623</v>
      </c>
      <c r="C493" s="260" t="s">
        <v>380</v>
      </c>
      <c r="D493" s="275" t="s">
        <v>417</v>
      </c>
      <c r="E493" s="260" t="s">
        <v>381</v>
      </c>
      <c r="F493" s="260" t="s">
        <v>382</v>
      </c>
      <c r="G493" s="260" t="str">
        <f t="shared" si="14"/>
        <v>74</v>
      </c>
      <c r="H493" s="260"/>
      <c r="I493" s="260"/>
      <c r="J493" s="260" t="str">
        <f t="shared" si="15"/>
        <v>L</v>
      </c>
      <c r="K493" s="276">
        <v>-58081559</v>
      </c>
    </row>
    <row r="494" spans="1:11" x14ac:dyDescent="0.2">
      <c r="A494" s="260">
        <v>443310</v>
      </c>
      <c r="B494" s="260" t="s">
        <v>618</v>
      </c>
      <c r="C494" s="260" t="s">
        <v>380</v>
      </c>
      <c r="D494" s="275" t="s">
        <v>418</v>
      </c>
      <c r="E494" s="260" t="s">
        <v>381</v>
      </c>
      <c r="F494" s="260" t="s">
        <v>382</v>
      </c>
      <c r="G494" s="260" t="str">
        <f t="shared" si="14"/>
        <v>75</v>
      </c>
      <c r="H494" s="260"/>
      <c r="I494" s="260"/>
      <c r="J494" s="260" t="str">
        <f t="shared" si="15"/>
        <v>L</v>
      </c>
      <c r="K494" s="276">
        <v>3050199</v>
      </c>
    </row>
    <row r="495" spans="1:11" x14ac:dyDescent="0.2">
      <c r="A495" s="260">
        <v>443311</v>
      </c>
      <c r="B495" s="260" t="s">
        <v>619</v>
      </c>
      <c r="C495" s="260" t="s">
        <v>380</v>
      </c>
      <c r="D495" s="275" t="s">
        <v>418</v>
      </c>
      <c r="E495" s="260" t="s">
        <v>381</v>
      </c>
      <c r="F495" s="260" t="s">
        <v>382</v>
      </c>
      <c r="G495" s="260" t="str">
        <f t="shared" si="14"/>
        <v>75</v>
      </c>
      <c r="H495" s="260"/>
      <c r="I495" s="260"/>
      <c r="J495" s="260" t="str">
        <f t="shared" si="15"/>
        <v>L</v>
      </c>
      <c r="K495" s="276">
        <v>6367778</v>
      </c>
    </row>
    <row r="496" spans="1:11" x14ac:dyDescent="0.2">
      <c r="A496" s="260">
        <v>443410</v>
      </c>
      <c r="B496" s="260" t="s">
        <v>620</v>
      </c>
      <c r="C496" s="260" t="s">
        <v>380</v>
      </c>
      <c r="D496" s="275" t="s">
        <v>418</v>
      </c>
      <c r="E496" s="260" t="s">
        <v>381</v>
      </c>
      <c r="F496" s="260" t="s">
        <v>382</v>
      </c>
      <c r="G496" s="260" t="str">
        <f t="shared" si="14"/>
        <v>75</v>
      </c>
      <c r="H496" s="260"/>
      <c r="I496" s="260"/>
      <c r="J496" s="260" t="str">
        <f t="shared" si="15"/>
        <v>L</v>
      </c>
      <c r="K496" s="276">
        <v>462927</v>
      </c>
    </row>
    <row r="497" spans="1:11" x14ac:dyDescent="0.2">
      <c r="A497" s="260">
        <v>443411</v>
      </c>
      <c r="B497" s="260" t="s">
        <v>621</v>
      </c>
      <c r="C497" s="260" t="s">
        <v>380</v>
      </c>
      <c r="D497" s="275" t="s">
        <v>418</v>
      </c>
      <c r="E497" s="260" t="s">
        <v>381</v>
      </c>
      <c r="F497" s="260" t="s">
        <v>382</v>
      </c>
      <c r="G497" s="260" t="str">
        <f t="shared" si="14"/>
        <v>75</v>
      </c>
      <c r="H497" s="260"/>
      <c r="I497" s="260"/>
      <c r="J497" s="260" t="str">
        <f t="shared" si="15"/>
        <v>L</v>
      </c>
      <c r="K497" s="276">
        <v>3257305</v>
      </c>
    </row>
    <row r="498" spans="1:11" x14ac:dyDescent="0.2">
      <c r="A498" s="260">
        <v>444101</v>
      </c>
      <c r="B498" s="260" t="s">
        <v>624</v>
      </c>
      <c r="C498" s="260" t="s">
        <v>380</v>
      </c>
      <c r="D498" s="275" t="s">
        <v>419</v>
      </c>
      <c r="E498" s="260" t="s">
        <v>381</v>
      </c>
      <c r="F498" s="260" t="s">
        <v>382</v>
      </c>
      <c r="G498" s="260" t="str">
        <f t="shared" si="14"/>
        <v>77</v>
      </c>
      <c r="H498" s="260"/>
      <c r="I498" s="260"/>
      <c r="J498" s="260" t="str">
        <f t="shared" si="15"/>
        <v>L</v>
      </c>
      <c r="K498" s="276">
        <v>-9066185</v>
      </c>
    </row>
    <row r="499" spans="1:11" x14ac:dyDescent="0.2">
      <c r="A499" s="260">
        <v>444102</v>
      </c>
      <c r="B499" s="260" t="s">
        <v>625</v>
      </c>
      <c r="C499" s="260" t="s">
        <v>380</v>
      </c>
      <c r="D499" s="275" t="s">
        <v>419</v>
      </c>
      <c r="E499" s="260" t="s">
        <v>381</v>
      </c>
      <c r="F499" s="260" t="s">
        <v>382</v>
      </c>
      <c r="G499" s="260" t="str">
        <f t="shared" si="14"/>
        <v>77</v>
      </c>
      <c r="H499" s="260"/>
      <c r="I499" s="260"/>
      <c r="J499" s="260" t="str">
        <f t="shared" si="15"/>
        <v>L</v>
      </c>
      <c r="K499" s="276">
        <v>-18286953</v>
      </c>
    </row>
    <row r="500" spans="1:11" x14ac:dyDescent="0.2">
      <c r="A500" s="260">
        <v>444911</v>
      </c>
      <c r="B500" s="260" t="s">
        <v>629</v>
      </c>
      <c r="C500" s="260" t="s">
        <v>380</v>
      </c>
      <c r="D500" s="275" t="s">
        <v>419</v>
      </c>
      <c r="E500" s="260" t="s">
        <v>381</v>
      </c>
      <c r="F500" s="260" t="s">
        <v>382</v>
      </c>
      <c r="G500" s="260" t="str">
        <f t="shared" si="14"/>
        <v>77</v>
      </c>
      <c r="H500" s="260"/>
      <c r="I500" s="260"/>
      <c r="J500" s="260" t="str">
        <f t="shared" si="15"/>
        <v>L</v>
      </c>
      <c r="K500" s="276">
        <v>-28141500</v>
      </c>
    </row>
    <row r="501" spans="1:11" x14ac:dyDescent="0.2">
      <c r="A501" s="260">
        <v>444301</v>
      </c>
      <c r="B501" s="260" t="s">
        <v>626</v>
      </c>
      <c r="C501" s="260" t="s">
        <v>380</v>
      </c>
      <c r="D501" s="275" t="s">
        <v>627</v>
      </c>
      <c r="E501" s="260" t="s">
        <v>381</v>
      </c>
      <c r="F501" s="260" t="s">
        <v>382</v>
      </c>
      <c r="G501" s="260" t="str">
        <f t="shared" si="14"/>
        <v>78</v>
      </c>
      <c r="H501" s="260"/>
      <c r="I501" s="260"/>
      <c r="J501" s="260" t="str">
        <f t="shared" si="15"/>
        <v>L</v>
      </c>
      <c r="K501" s="276">
        <v>6272090</v>
      </c>
    </row>
    <row r="502" spans="1:11" x14ac:dyDescent="0.2">
      <c r="A502" s="260">
        <v>444302</v>
      </c>
      <c r="B502" s="260" t="s">
        <v>628</v>
      </c>
      <c r="C502" s="260" t="s">
        <v>380</v>
      </c>
      <c r="D502" s="275" t="s">
        <v>627</v>
      </c>
      <c r="E502" s="260" t="s">
        <v>381</v>
      </c>
      <c r="F502" s="260" t="s">
        <v>382</v>
      </c>
      <c r="G502" s="260" t="str">
        <f t="shared" si="14"/>
        <v>78</v>
      </c>
      <c r="H502" s="260"/>
      <c r="I502" s="260"/>
      <c r="J502" s="260" t="str">
        <f t="shared" si="15"/>
        <v>L</v>
      </c>
      <c r="K502" s="276">
        <v>4793166</v>
      </c>
    </row>
    <row r="503" spans="1:11" x14ac:dyDescent="0.2">
      <c r="A503" s="260">
        <v>445201</v>
      </c>
      <c r="B503" s="260" t="s">
        <v>901</v>
      </c>
      <c r="C503" s="260" t="s">
        <v>380</v>
      </c>
      <c r="D503" s="275" t="s">
        <v>959</v>
      </c>
      <c r="E503" s="260" t="s">
        <v>381</v>
      </c>
      <c r="F503" s="260" t="s">
        <v>382</v>
      </c>
      <c r="G503" s="260" t="str">
        <f t="shared" si="14"/>
        <v>79</v>
      </c>
      <c r="H503" s="260"/>
      <c r="I503" s="260"/>
      <c r="J503" s="260" t="str">
        <f t="shared" si="15"/>
        <v>L</v>
      </c>
      <c r="K503" s="276">
        <v>0</v>
      </c>
    </row>
    <row r="504" spans="1:11" x14ac:dyDescent="0.2">
      <c r="A504" s="260">
        <v>654101</v>
      </c>
      <c r="B504" s="260" t="s">
        <v>941</v>
      </c>
      <c r="C504" s="260" t="s">
        <v>380</v>
      </c>
      <c r="D504" s="275" t="s">
        <v>833</v>
      </c>
      <c r="E504" s="260" t="s">
        <v>386</v>
      </c>
      <c r="F504" s="260" t="s">
        <v>382</v>
      </c>
      <c r="G504" s="260" t="str">
        <f t="shared" si="14"/>
        <v>81</v>
      </c>
      <c r="H504" s="260"/>
      <c r="I504" s="260"/>
      <c r="J504" s="260" t="str">
        <f t="shared" si="15"/>
        <v>P</v>
      </c>
      <c r="K504" s="276">
        <v>0</v>
      </c>
    </row>
    <row r="505" spans="1:11" x14ac:dyDescent="0.2">
      <c r="A505" s="261">
        <v>664101</v>
      </c>
      <c r="B505" s="261" t="s">
        <v>825</v>
      </c>
      <c r="C505" s="275" t="s">
        <v>1059</v>
      </c>
      <c r="D505" s="275" t="s">
        <v>833</v>
      </c>
      <c r="E505" s="261" t="s">
        <v>386</v>
      </c>
      <c r="F505" s="261" t="s">
        <v>382</v>
      </c>
      <c r="G505" s="260" t="str">
        <f t="shared" si="14"/>
        <v>81</v>
      </c>
      <c r="H505" s="260"/>
      <c r="I505" s="260"/>
      <c r="J505" s="260" t="str">
        <f t="shared" si="15"/>
        <v>P</v>
      </c>
      <c r="K505" s="276">
        <v>-643963.5</v>
      </c>
    </row>
    <row r="506" spans="1:11" x14ac:dyDescent="0.2">
      <c r="A506" s="261">
        <v>664102</v>
      </c>
      <c r="B506" s="261" t="s">
        <v>851</v>
      </c>
      <c r="C506" s="275" t="s">
        <v>1059</v>
      </c>
      <c r="D506" s="275" t="s">
        <v>833</v>
      </c>
      <c r="E506" s="261" t="s">
        <v>386</v>
      </c>
      <c r="F506" s="261" t="s">
        <v>382</v>
      </c>
      <c r="G506" s="260" t="str">
        <f t="shared" si="14"/>
        <v>81</v>
      </c>
      <c r="H506" s="260"/>
      <c r="I506" s="260"/>
      <c r="J506" s="260" t="str">
        <f t="shared" si="15"/>
        <v>P</v>
      </c>
      <c r="K506" s="276">
        <v>-117048.4</v>
      </c>
    </row>
    <row r="507" spans="1:11" x14ac:dyDescent="0.2">
      <c r="A507" s="260">
        <v>655101</v>
      </c>
      <c r="B507" s="260" t="s">
        <v>834</v>
      </c>
      <c r="C507" s="260" t="s">
        <v>380</v>
      </c>
      <c r="D507" s="275" t="s">
        <v>835</v>
      </c>
      <c r="E507" s="260" t="s">
        <v>386</v>
      </c>
      <c r="F507" s="260" t="s">
        <v>382</v>
      </c>
      <c r="G507" s="260" t="str">
        <f t="shared" si="14"/>
        <v>82</v>
      </c>
      <c r="H507" s="260"/>
      <c r="I507" s="260"/>
      <c r="J507" s="260" t="str">
        <f t="shared" si="15"/>
        <v>P</v>
      </c>
      <c r="K507" s="276">
        <v>0</v>
      </c>
    </row>
    <row r="508" spans="1:11" x14ac:dyDescent="0.2">
      <c r="A508" s="260">
        <v>656101</v>
      </c>
      <c r="B508" s="260" t="s">
        <v>806</v>
      </c>
      <c r="C508" s="260" t="s">
        <v>380</v>
      </c>
      <c r="D508" s="275" t="s">
        <v>836</v>
      </c>
      <c r="E508" s="260" t="s">
        <v>386</v>
      </c>
      <c r="F508" s="260" t="s">
        <v>382</v>
      </c>
      <c r="G508" s="260" t="str">
        <f t="shared" si="14"/>
        <v>83</v>
      </c>
      <c r="H508" s="260"/>
      <c r="I508" s="260"/>
      <c r="J508" s="260" t="str">
        <f t="shared" si="15"/>
        <v>P</v>
      </c>
      <c r="K508" s="276">
        <v>0</v>
      </c>
    </row>
    <row r="509" spans="1:11" x14ac:dyDescent="0.2">
      <c r="A509" s="260">
        <v>554101</v>
      </c>
      <c r="B509" s="260" t="s">
        <v>925</v>
      </c>
      <c r="C509" s="260" t="s">
        <v>380</v>
      </c>
      <c r="D509" s="275" t="s">
        <v>719</v>
      </c>
      <c r="E509" s="260" t="s">
        <v>386</v>
      </c>
      <c r="F509" s="260" t="s">
        <v>382</v>
      </c>
      <c r="G509" s="260" t="str">
        <f t="shared" si="14"/>
        <v>86</v>
      </c>
      <c r="H509" s="260"/>
      <c r="I509" s="260"/>
      <c r="J509" s="260" t="str">
        <f t="shared" si="15"/>
        <v>P</v>
      </c>
      <c r="K509" s="276">
        <v>0</v>
      </c>
    </row>
    <row r="510" spans="1:11" x14ac:dyDescent="0.2">
      <c r="A510" s="260">
        <v>564101</v>
      </c>
      <c r="B510" s="260" t="s">
        <v>788</v>
      </c>
      <c r="C510" s="275" t="s">
        <v>1054</v>
      </c>
      <c r="D510" s="275" t="s">
        <v>719</v>
      </c>
      <c r="E510" s="260" t="s">
        <v>386</v>
      </c>
      <c r="F510" s="260" t="s">
        <v>382</v>
      </c>
      <c r="G510" s="260" t="str">
        <f t="shared" si="14"/>
        <v>86</v>
      </c>
      <c r="H510" s="260"/>
      <c r="I510" s="260"/>
      <c r="J510" s="260" t="str">
        <f t="shared" si="15"/>
        <v>P</v>
      </c>
      <c r="K510" s="276">
        <v>5227873.5</v>
      </c>
    </row>
    <row r="511" spans="1:11" x14ac:dyDescent="0.2">
      <c r="A511" s="260">
        <v>564102</v>
      </c>
      <c r="B511" s="260" t="s">
        <v>789</v>
      </c>
      <c r="C511" s="275" t="s">
        <v>1054</v>
      </c>
      <c r="D511" s="275" t="s">
        <v>719</v>
      </c>
      <c r="E511" s="260" t="s">
        <v>386</v>
      </c>
      <c r="F511" s="260" t="s">
        <v>382</v>
      </c>
      <c r="G511" s="260" t="str">
        <f t="shared" si="14"/>
        <v>86</v>
      </c>
      <c r="H511" s="260"/>
      <c r="I511" s="260"/>
      <c r="J511" s="260" t="str">
        <f t="shared" si="15"/>
        <v>P</v>
      </c>
      <c r="K511" s="276">
        <v>12722.7</v>
      </c>
    </row>
    <row r="512" spans="1:11" x14ac:dyDescent="0.2">
      <c r="A512" s="260">
        <v>555101</v>
      </c>
      <c r="B512" s="260" t="s">
        <v>720</v>
      </c>
      <c r="C512" s="260" t="s">
        <v>380</v>
      </c>
      <c r="D512" s="275" t="s">
        <v>721</v>
      </c>
      <c r="E512" s="260" t="s">
        <v>386</v>
      </c>
      <c r="F512" s="260" t="s">
        <v>382</v>
      </c>
      <c r="G512" s="260" t="str">
        <f t="shared" si="14"/>
        <v>87</v>
      </c>
      <c r="H512" s="260"/>
      <c r="I512" s="260"/>
      <c r="J512" s="260" t="str">
        <f t="shared" si="15"/>
        <v>P</v>
      </c>
      <c r="K512" s="276">
        <v>0</v>
      </c>
    </row>
    <row r="513" spans="1:11" x14ac:dyDescent="0.2">
      <c r="A513" s="260">
        <v>657101</v>
      </c>
      <c r="B513" s="260" t="s">
        <v>837</v>
      </c>
      <c r="C513" s="260" t="s">
        <v>380</v>
      </c>
      <c r="D513" s="275" t="s">
        <v>838</v>
      </c>
      <c r="E513" s="260" t="s">
        <v>386</v>
      </c>
      <c r="F513" s="260" t="s">
        <v>382</v>
      </c>
      <c r="G513" s="260" t="str">
        <f t="shared" si="14"/>
        <v>88</v>
      </c>
      <c r="H513" s="260"/>
      <c r="I513" s="260"/>
      <c r="J513" s="260" t="str">
        <f t="shared" si="15"/>
        <v>P</v>
      </c>
      <c r="K513" s="276">
        <v>0</v>
      </c>
    </row>
    <row r="514" spans="1:11" x14ac:dyDescent="0.2">
      <c r="A514" s="260">
        <v>658101</v>
      </c>
      <c r="B514" s="260" t="s">
        <v>839</v>
      </c>
      <c r="C514" s="260" t="s">
        <v>380</v>
      </c>
      <c r="D514" s="275" t="s">
        <v>392</v>
      </c>
      <c r="E514" s="260" t="s">
        <v>386</v>
      </c>
      <c r="F514" s="260" t="s">
        <v>382</v>
      </c>
      <c r="G514" s="260" t="str">
        <f t="shared" ref="G514:G577" si="16">MID(D514,3,2)</f>
        <v>89</v>
      </c>
      <c r="H514" s="260"/>
      <c r="I514" s="260"/>
      <c r="J514" s="260" t="str">
        <f t="shared" si="15"/>
        <v>P</v>
      </c>
      <c r="K514" s="276">
        <v>-490000</v>
      </c>
    </row>
    <row r="515" spans="1:11" x14ac:dyDescent="0.2">
      <c r="A515" s="260">
        <v>658201</v>
      </c>
      <c r="B515" s="260" t="s">
        <v>840</v>
      </c>
      <c r="C515" s="260" t="s">
        <v>380</v>
      </c>
      <c r="D515" s="275" t="s">
        <v>392</v>
      </c>
      <c r="E515" s="260" t="s">
        <v>386</v>
      </c>
      <c r="F515" s="260" t="s">
        <v>382</v>
      </c>
      <c r="G515" s="260" t="str">
        <f t="shared" si="16"/>
        <v>89</v>
      </c>
      <c r="H515" s="260"/>
      <c r="I515" s="260"/>
      <c r="J515" s="260" t="str">
        <f t="shared" ref="J515:J578" si="17">LEFT(D515,1)</f>
        <v>P</v>
      </c>
      <c r="K515" s="276">
        <v>-41232.199999999997</v>
      </c>
    </row>
    <row r="516" spans="1:11" x14ac:dyDescent="0.2">
      <c r="A516" s="260">
        <v>658202</v>
      </c>
      <c r="B516" s="260" t="s">
        <v>841</v>
      </c>
      <c r="C516" s="260" t="s">
        <v>380</v>
      </c>
      <c r="D516" s="275" t="s">
        <v>392</v>
      </c>
      <c r="E516" s="260" t="s">
        <v>386</v>
      </c>
      <c r="F516" s="260" t="s">
        <v>382</v>
      </c>
      <c r="G516" s="260" t="str">
        <f t="shared" si="16"/>
        <v>89</v>
      </c>
      <c r="H516" s="260"/>
      <c r="I516" s="260"/>
      <c r="J516" s="260" t="str">
        <f t="shared" si="17"/>
        <v>P</v>
      </c>
      <c r="K516" s="276">
        <v>-277962</v>
      </c>
    </row>
    <row r="517" spans="1:11" x14ac:dyDescent="0.2">
      <c r="A517" s="260">
        <v>658203</v>
      </c>
      <c r="B517" s="260" t="s">
        <v>842</v>
      </c>
      <c r="C517" s="260" t="s">
        <v>380</v>
      </c>
      <c r="D517" s="275" t="s">
        <v>392</v>
      </c>
      <c r="E517" s="260" t="s">
        <v>386</v>
      </c>
      <c r="F517" s="260" t="s">
        <v>382</v>
      </c>
      <c r="G517" s="260" t="str">
        <f t="shared" si="16"/>
        <v>89</v>
      </c>
      <c r="H517" s="260"/>
      <c r="I517" s="260"/>
      <c r="J517" s="260" t="str">
        <f t="shared" si="17"/>
        <v>P</v>
      </c>
      <c r="K517" s="276">
        <v>-716083.9</v>
      </c>
    </row>
    <row r="518" spans="1:11" x14ac:dyDescent="0.2">
      <c r="A518" s="260">
        <v>658204</v>
      </c>
      <c r="B518" s="260" t="s">
        <v>843</v>
      </c>
      <c r="C518" s="260" t="s">
        <v>380</v>
      </c>
      <c r="D518" s="275" t="s">
        <v>392</v>
      </c>
      <c r="E518" s="260" t="s">
        <v>386</v>
      </c>
      <c r="F518" s="260" t="s">
        <v>382</v>
      </c>
      <c r="G518" s="260" t="str">
        <f t="shared" si="16"/>
        <v>89</v>
      </c>
      <c r="H518" s="260"/>
      <c r="I518" s="260"/>
      <c r="J518" s="260" t="str">
        <f t="shared" si="17"/>
        <v>P</v>
      </c>
      <c r="K518" s="276">
        <v>0</v>
      </c>
    </row>
    <row r="519" spans="1:11" x14ac:dyDescent="0.2">
      <c r="A519" s="260">
        <v>658205</v>
      </c>
      <c r="B519" s="260" t="s">
        <v>844</v>
      </c>
      <c r="C519" s="260" t="s">
        <v>380</v>
      </c>
      <c r="D519" s="275" t="s">
        <v>392</v>
      </c>
      <c r="E519" s="260" t="s">
        <v>386</v>
      </c>
      <c r="F519" s="260" t="s">
        <v>382</v>
      </c>
      <c r="G519" s="260" t="str">
        <f t="shared" si="16"/>
        <v>89</v>
      </c>
      <c r="H519" s="260"/>
      <c r="I519" s="260"/>
      <c r="J519" s="260" t="str">
        <f t="shared" si="17"/>
        <v>P</v>
      </c>
      <c r="K519" s="276">
        <v>0</v>
      </c>
    </row>
    <row r="520" spans="1:11" x14ac:dyDescent="0.2">
      <c r="A520" s="260">
        <v>658206</v>
      </c>
      <c r="B520" s="260" t="s">
        <v>845</v>
      </c>
      <c r="C520" s="260" t="s">
        <v>380</v>
      </c>
      <c r="D520" s="275" t="s">
        <v>392</v>
      </c>
      <c r="E520" s="260" t="s">
        <v>386</v>
      </c>
      <c r="F520" s="260" t="s">
        <v>382</v>
      </c>
      <c r="G520" s="260" t="str">
        <f t="shared" si="16"/>
        <v>89</v>
      </c>
      <c r="H520" s="260"/>
      <c r="I520" s="260"/>
      <c r="J520" s="260" t="str">
        <f t="shared" si="17"/>
        <v>P</v>
      </c>
      <c r="K520" s="276">
        <v>0</v>
      </c>
    </row>
    <row r="521" spans="1:11" x14ac:dyDescent="0.2">
      <c r="A521" s="260">
        <v>658301</v>
      </c>
      <c r="B521" s="260" t="s">
        <v>459</v>
      </c>
      <c r="C521" s="260" t="s">
        <v>380</v>
      </c>
      <c r="D521" s="275" t="s">
        <v>392</v>
      </c>
      <c r="E521" s="260" t="s">
        <v>386</v>
      </c>
      <c r="F521" s="260" t="s">
        <v>382</v>
      </c>
      <c r="G521" s="260" t="str">
        <f t="shared" si="16"/>
        <v>89</v>
      </c>
      <c r="H521" s="260"/>
      <c r="I521" s="260"/>
      <c r="J521" s="260" t="str">
        <f t="shared" si="17"/>
        <v>P</v>
      </c>
      <c r="K521" s="276">
        <v>-393.7</v>
      </c>
    </row>
    <row r="522" spans="1:11" x14ac:dyDescent="0.2">
      <c r="A522" s="260">
        <v>658302</v>
      </c>
      <c r="B522" s="260" t="s">
        <v>846</v>
      </c>
      <c r="C522" s="260" t="s">
        <v>380</v>
      </c>
      <c r="D522" s="275" t="s">
        <v>392</v>
      </c>
      <c r="E522" s="260" t="s">
        <v>386</v>
      </c>
      <c r="F522" s="260" t="s">
        <v>382</v>
      </c>
      <c r="G522" s="260" t="str">
        <f t="shared" si="16"/>
        <v>89</v>
      </c>
      <c r="H522" s="260"/>
      <c r="I522" s="260"/>
      <c r="J522" s="260" t="str">
        <f t="shared" si="17"/>
        <v>P</v>
      </c>
      <c r="K522" s="276">
        <v>0</v>
      </c>
    </row>
    <row r="523" spans="1:11" x14ac:dyDescent="0.2">
      <c r="A523" s="260">
        <v>558101</v>
      </c>
      <c r="B523" s="260" t="s">
        <v>671</v>
      </c>
      <c r="C523" s="260" t="s">
        <v>380</v>
      </c>
      <c r="D523" s="275" t="s">
        <v>390</v>
      </c>
      <c r="E523" s="260" t="s">
        <v>386</v>
      </c>
      <c r="F523" s="260" t="s">
        <v>382</v>
      </c>
      <c r="G523" s="260" t="str">
        <f t="shared" si="16"/>
        <v>90</v>
      </c>
      <c r="H523" s="260"/>
      <c r="I523" s="260"/>
      <c r="J523" s="260" t="str">
        <f t="shared" si="17"/>
        <v>P</v>
      </c>
      <c r="K523" s="276">
        <v>100000</v>
      </c>
    </row>
    <row r="524" spans="1:11" x14ac:dyDescent="0.2">
      <c r="A524" s="260">
        <v>558102</v>
      </c>
      <c r="B524" s="260" t="s">
        <v>714</v>
      </c>
      <c r="C524" s="260" t="s">
        <v>380</v>
      </c>
      <c r="D524" s="275" t="s">
        <v>390</v>
      </c>
      <c r="E524" s="260" t="s">
        <v>386</v>
      </c>
      <c r="F524" s="260" t="s">
        <v>382</v>
      </c>
      <c r="G524" s="260" t="str">
        <f t="shared" si="16"/>
        <v>90</v>
      </c>
      <c r="H524" s="260"/>
      <c r="I524" s="260"/>
      <c r="J524" s="260" t="str">
        <f t="shared" si="17"/>
        <v>P</v>
      </c>
      <c r="K524" s="276">
        <v>427</v>
      </c>
    </row>
    <row r="525" spans="1:11" x14ac:dyDescent="0.2">
      <c r="A525" s="260">
        <v>558103</v>
      </c>
      <c r="B525" s="260" t="s">
        <v>672</v>
      </c>
      <c r="C525" s="260" t="s">
        <v>380</v>
      </c>
      <c r="D525" s="275" t="s">
        <v>390</v>
      </c>
      <c r="E525" s="260" t="s">
        <v>386</v>
      </c>
      <c r="F525" s="260" t="s">
        <v>382</v>
      </c>
      <c r="G525" s="260" t="str">
        <f t="shared" si="16"/>
        <v>90</v>
      </c>
      <c r="H525" s="260"/>
      <c r="I525" s="260"/>
      <c r="J525" s="260" t="str">
        <f t="shared" si="17"/>
        <v>P</v>
      </c>
      <c r="K525" s="276">
        <v>62687.1</v>
      </c>
    </row>
    <row r="526" spans="1:11" x14ac:dyDescent="0.2">
      <c r="A526" s="260">
        <v>558104</v>
      </c>
      <c r="B526" s="260" t="s">
        <v>673</v>
      </c>
      <c r="C526" s="260" t="s">
        <v>380</v>
      </c>
      <c r="D526" s="275" t="s">
        <v>390</v>
      </c>
      <c r="E526" s="260" t="s">
        <v>386</v>
      </c>
      <c r="F526" s="260" t="s">
        <v>382</v>
      </c>
      <c r="G526" s="260" t="str">
        <f t="shared" si="16"/>
        <v>90</v>
      </c>
      <c r="H526" s="260"/>
      <c r="I526" s="260"/>
      <c r="J526" s="260" t="str">
        <f t="shared" si="17"/>
        <v>P</v>
      </c>
      <c r="K526" s="276">
        <v>14248.7</v>
      </c>
    </row>
    <row r="527" spans="1:11" x14ac:dyDescent="0.2">
      <c r="A527" s="260">
        <v>558105</v>
      </c>
      <c r="B527" s="260" t="s">
        <v>722</v>
      </c>
      <c r="C527" s="260" t="s">
        <v>380</v>
      </c>
      <c r="D527" s="275" t="s">
        <v>390</v>
      </c>
      <c r="E527" s="260" t="s">
        <v>386</v>
      </c>
      <c r="F527" s="260" t="s">
        <v>382</v>
      </c>
      <c r="G527" s="260" t="str">
        <f t="shared" si="16"/>
        <v>90</v>
      </c>
      <c r="H527" s="260"/>
      <c r="I527" s="260"/>
      <c r="J527" s="260" t="str">
        <f t="shared" si="17"/>
        <v>P</v>
      </c>
      <c r="K527" s="276">
        <v>65855.8</v>
      </c>
    </row>
    <row r="528" spans="1:11" x14ac:dyDescent="0.2">
      <c r="A528" s="260">
        <v>558106</v>
      </c>
      <c r="B528" s="260" t="s">
        <v>674</v>
      </c>
      <c r="C528" s="260" t="s">
        <v>380</v>
      </c>
      <c r="D528" s="275" t="s">
        <v>390</v>
      </c>
      <c r="E528" s="260" t="s">
        <v>386</v>
      </c>
      <c r="F528" s="260" t="s">
        <v>382</v>
      </c>
      <c r="G528" s="260" t="str">
        <f t="shared" si="16"/>
        <v>90</v>
      </c>
      <c r="H528" s="260"/>
      <c r="I528" s="260"/>
      <c r="J528" s="260" t="str">
        <f t="shared" si="17"/>
        <v>P</v>
      </c>
      <c r="K528" s="276">
        <v>22725</v>
      </c>
    </row>
    <row r="529" spans="1:11" x14ac:dyDescent="0.2">
      <c r="A529" s="260">
        <v>558107</v>
      </c>
      <c r="B529" s="260" t="s">
        <v>723</v>
      </c>
      <c r="C529" s="260" t="s">
        <v>380</v>
      </c>
      <c r="D529" s="275" t="s">
        <v>390</v>
      </c>
      <c r="E529" s="260" t="s">
        <v>386</v>
      </c>
      <c r="F529" s="260" t="s">
        <v>382</v>
      </c>
      <c r="G529" s="260" t="str">
        <f t="shared" si="16"/>
        <v>90</v>
      </c>
      <c r="H529" s="260"/>
      <c r="I529" s="260"/>
      <c r="J529" s="260" t="str">
        <f t="shared" si="17"/>
        <v>P</v>
      </c>
      <c r="K529" s="276">
        <v>3023</v>
      </c>
    </row>
    <row r="530" spans="1:11" x14ac:dyDescent="0.2">
      <c r="A530" s="260">
        <v>558108</v>
      </c>
      <c r="B530" s="260" t="s">
        <v>724</v>
      </c>
      <c r="C530" s="260" t="s">
        <v>380</v>
      </c>
      <c r="D530" s="275" t="s">
        <v>390</v>
      </c>
      <c r="E530" s="260" t="s">
        <v>386</v>
      </c>
      <c r="F530" s="260" t="s">
        <v>382</v>
      </c>
      <c r="G530" s="260" t="str">
        <f t="shared" si="16"/>
        <v>90</v>
      </c>
      <c r="H530" s="260"/>
      <c r="I530" s="260"/>
      <c r="J530" s="260" t="str">
        <f t="shared" si="17"/>
        <v>P</v>
      </c>
      <c r="K530" s="276">
        <v>138624.70000000001</v>
      </c>
    </row>
    <row r="531" spans="1:11" x14ac:dyDescent="0.2">
      <c r="A531" s="260">
        <v>558109</v>
      </c>
      <c r="B531" s="260" t="s">
        <v>725</v>
      </c>
      <c r="C531" s="260" t="s">
        <v>380</v>
      </c>
      <c r="D531" s="275" t="s">
        <v>390</v>
      </c>
      <c r="E531" s="260" t="s">
        <v>386</v>
      </c>
      <c r="F531" s="260" t="s">
        <v>382</v>
      </c>
      <c r="G531" s="260" t="str">
        <f t="shared" si="16"/>
        <v>90</v>
      </c>
      <c r="H531" s="260"/>
      <c r="I531" s="260"/>
      <c r="J531" s="260" t="str">
        <f t="shared" si="17"/>
        <v>P</v>
      </c>
      <c r="K531" s="276">
        <v>15341.6</v>
      </c>
    </row>
    <row r="532" spans="1:11" x14ac:dyDescent="0.2">
      <c r="A532" s="260">
        <v>558131</v>
      </c>
      <c r="B532" s="260" t="s">
        <v>726</v>
      </c>
      <c r="C532" s="260" t="s">
        <v>380</v>
      </c>
      <c r="D532" s="275" t="s">
        <v>390</v>
      </c>
      <c r="E532" s="260" t="s">
        <v>386</v>
      </c>
      <c r="F532" s="260" t="s">
        <v>382</v>
      </c>
      <c r="G532" s="260" t="str">
        <f t="shared" si="16"/>
        <v>90</v>
      </c>
      <c r="H532" s="260"/>
      <c r="I532" s="260"/>
      <c r="J532" s="260" t="str">
        <f t="shared" si="17"/>
        <v>P</v>
      </c>
      <c r="K532" s="276">
        <v>1374917</v>
      </c>
    </row>
    <row r="533" spans="1:11" x14ac:dyDescent="0.2">
      <c r="A533" s="260">
        <v>558132</v>
      </c>
      <c r="B533" s="260" t="s">
        <v>675</v>
      </c>
      <c r="C533" s="260" t="s">
        <v>380</v>
      </c>
      <c r="D533" s="275" t="s">
        <v>390</v>
      </c>
      <c r="E533" s="260" t="s">
        <v>386</v>
      </c>
      <c r="F533" s="260" t="s">
        <v>382</v>
      </c>
      <c r="G533" s="260" t="str">
        <f t="shared" si="16"/>
        <v>90</v>
      </c>
      <c r="H533" s="260"/>
      <c r="I533" s="260"/>
      <c r="J533" s="260" t="str">
        <f t="shared" si="17"/>
        <v>P</v>
      </c>
      <c r="K533" s="276">
        <v>492387.9</v>
      </c>
    </row>
    <row r="534" spans="1:11" x14ac:dyDescent="0.2">
      <c r="A534" s="260">
        <v>558133</v>
      </c>
      <c r="B534" s="260" t="s">
        <v>727</v>
      </c>
      <c r="C534" s="260" t="s">
        <v>380</v>
      </c>
      <c r="D534" s="275" t="s">
        <v>390</v>
      </c>
      <c r="E534" s="260" t="s">
        <v>386</v>
      </c>
      <c r="F534" s="260" t="s">
        <v>382</v>
      </c>
      <c r="G534" s="260" t="str">
        <f t="shared" si="16"/>
        <v>90</v>
      </c>
      <c r="H534" s="260"/>
      <c r="I534" s="260"/>
      <c r="J534" s="260" t="str">
        <f t="shared" si="17"/>
        <v>P</v>
      </c>
      <c r="K534" s="276">
        <v>211887.5</v>
      </c>
    </row>
    <row r="535" spans="1:11" x14ac:dyDescent="0.2">
      <c r="A535" s="260">
        <v>558141</v>
      </c>
      <c r="B535" s="260" t="s">
        <v>728</v>
      </c>
      <c r="C535" s="260" t="s">
        <v>380</v>
      </c>
      <c r="D535" s="275" t="s">
        <v>390</v>
      </c>
      <c r="E535" s="260" t="s">
        <v>386</v>
      </c>
      <c r="F535" s="260" t="s">
        <v>382</v>
      </c>
      <c r="G535" s="260" t="str">
        <f t="shared" si="16"/>
        <v>90</v>
      </c>
      <c r="H535" s="260"/>
      <c r="I535" s="260"/>
      <c r="J535" s="260" t="str">
        <f t="shared" si="17"/>
        <v>P</v>
      </c>
      <c r="K535" s="276">
        <v>218</v>
      </c>
    </row>
    <row r="536" spans="1:11" x14ac:dyDescent="0.2">
      <c r="A536" s="260">
        <v>558142</v>
      </c>
      <c r="B536" s="260" t="s">
        <v>729</v>
      </c>
      <c r="C536" s="260" t="s">
        <v>380</v>
      </c>
      <c r="D536" s="275" t="s">
        <v>390</v>
      </c>
      <c r="E536" s="260" t="s">
        <v>386</v>
      </c>
      <c r="F536" s="260" t="s">
        <v>382</v>
      </c>
      <c r="G536" s="260" t="str">
        <f t="shared" si="16"/>
        <v>90</v>
      </c>
      <c r="H536" s="260"/>
      <c r="I536" s="260"/>
      <c r="J536" s="260" t="str">
        <f t="shared" si="17"/>
        <v>P</v>
      </c>
      <c r="K536" s="276">
        <v>45636.4</v>
      </c>
    </row>
    <row r="537" spans="1:11" x14ac:dyDescent="0.2">
      <c r="A537" s="260">
        <v>558143</v>
      </c>
      <c r="B537" s="260" t="s">
        <v>730</v>
      </c>
      <c r="C537" s="260" t="s">
        <v>380</v>
      </c>
      <c r="D537" s="275" t="s">
        <v>390</v>
      </c>
      <c r="E537" s="260" t="s">
        <v>386</v>
      </c>
      <c r="F537" s="260" t="s">
        <v>382</v>
      </c>
      <c r="G537" s="260" t="str">
        <f t="shared" si="16"/>
        <v>90</v>
      </c>
      <c r="H537" s="260"/>
      <c r="I537" s="260"/>
      <c r="J537" s="260" t="str">
        <f t="shared" si="17"/>
        <v>P</v>
      </c>
      <c r="K537" s="276">
        <v>78704.600000000006</v>
      </c>
    </row>
    <row r="538" spans="1:11" x14ac:dyDescent="0.2">
      <c r="A538" s="260">
        <v>558144</v>
      </c>
      <c r="B538" s="260" t="s">
        <v>676</v>
      </c>
      <c r="C538" s="260" t="s">
        <v>380</v>
      </c>
      <c r="D538" s="275" t="s">
        <v>390</v>
      </c>
      <c r="E538" s="260" t="s">
        <v>386</v>
      </c>
      <c r="F538" s="260" t="s">
        <v>382</v>
      </c>
      <c r="G538" s="260" t="str">
        <f t="shared" si="16"/>
        <v>90</v>
      </c>
      <c r="H538" s="260"/>
      <c r="I538" s="260"/>
      <c r="J538" s="260" t="str">
        <f t="shared" si="17"/>
        <v>P</v>
      </c>
      <c r="K538" s="276">
        <v>12488</v>
      </c>
    </row>
    <row r="539" spans="1:11" x14ac:dyDescent="0.2">
      <c r="A539" s="260">
        <v>558151</v>
      </c>
      <c r="B539" s="260" t="s">
        <v>731</v>
      </c>
      <c r="C539" s="260" t="s">
        <v>380</v>
      </c>
      <c r="D539" s="275" t="s">
        <v>390</v>
      </c>
      <c r="E539" s="260" t="s">
        <v>386</v>
      </c>
      <c r="F539" s="260" t="s">
        <v>382</v>
      </c>
      <c r="G539" s="260" t="str">
        <f t="shared" si="16"/>
        <v>90</v>
      </c>
      <c r="H539" s="260"/>
      <c r="I539" s="260"/>
      <c r="J539" s="260" t="str">
        <f t="shared" si="17"/>
        <v>P</v>
      </c>
      <c r="K539" s="276">
        <v>112326.9</v>
      </c>
    </row>
    <row r="540" spans="1:11" x14ac:dyDescent="0.2">
      <c r="A540" s="260">
        <v>558152</v>
      </c>
      <c r="B540" s="260" t="s">
        <v>732</v>
      </c>
      <c r="C540" s="260" t="s">
        <v>380</v>
      </c>
      <c r="D540" s="275" t="s">
        <v>390</v>
      </c>
      <c r="E540" s="260" t="s">
        <v>386</v>
      </c>
      <c r="F540" s="260" t="s">
        <v>382</v>
      </c>
      <c r="G540" s="260" t="str">
        <f t="shared" si="16"/>
        <v>90</v>
      </c>
      <c r="H540" s="260"/>
      <c r="I540" s="260"/>
      <c r="J540" s="260" t="str">
        <f t="shared" si="17"/>
        <v>P</v>
      </c>
      <c r="K540" s="276">
        <v>2615524.6</v>
      </c>
    </row>
    <row r="541" spans="1:11" x14ac:dyDescent="0.2">
      <c r="A541" s="260">
        <v>558153</v>
      </c>
      <c r="B541" s="260" t="s">
        <v>733</v>
      </c>
      <c r="C541" s="260" t="s">
        <v>380</v>
      </c>
      <c r="D541" s="275" t="s">
        <v>390</v>
      </c>
      <c r="E541" s="260" t="s">
        <v>386</v>
      </c>
      <c r="F541" s="260" t="s">
        <v>382</v>
      </c>
      <c r="G541" s="260" t="str">
        <f t="shared" si="16"/>
        <v>90</v>
      </c>
      <c r="H541" s="260"/>
      <c r="I541" s="260"/>
      <c r="J541" s="260" t="str">
        <f t="shared" si="17"/>
        <v>P</v>
      </c>
      <c r="K541" s="276">
        <v>269047.09999999998</v>
      </c>
    </row>
    <row r="542" spans="1:11" x14ac:dyDescent="0.2">
      <c r="A542" s="260">
        <v>558154</v>
      </c>
      <c r="B542" s="260" t="s">
        <v>734</v>
      </c>
      <c r="C542" s="260" t="s">
        <v>380</v>
      </c>
      <c r="D542" s="275" t="s">
        <v>390</v>
      </c>
      <c r="E542" s="260" t="s">
        <v>386</v>
      </c>
      <c r="F542" s="260" t="s">
        <v>382</v>
      </c>
      <c r="G542" s="260" t="str">
        <f t="shared" si="16"/>
        <v>90</v>
      </c>
      <c r="H542" s="260"/>
      <c r="I542" s="260"/>
      <c r="J542" s="260" t="str">
        <f t="shared" si="17"/>
        <v>P</v>
      </c>
      <c r="K542" s="276">
        <v>299999.90000000002</v>
      </c>
    </row>
    <row r="543" spans="1:11" x14ac:dyDescent="0.2">
      <c r="A543" s="260">
        <v>558155</v>
      </c>
      <c r="B543" s="260" t="s">
        <v>735</v>
      </c>
      <c r="C543" s="260" t="s">
        <v>380</v>
      </c>
      <c r="D543" s="275" t="s">
        <v>390</v>
      </c>
      <c r="E543" s="260" t="s">
        <v>386</v>
      </c>
      <c r="F543" s="260" t="s">
        <v>382</v>
      </c>
      <c r="G543" s="260" t="str">
        <f t="shared" si="16"/>
        <v>90</v>
      </c>
      <c r="H543" s="260"/>
      <c r="I543" s="260"/>
      <c r="J543" s="260" t="str">
        <f t="shared" si="17"/>
        <v>P</v>
      </c>
      <c r="K543" s="276">
        <v>215995.2</v>
      </c>
    </row>
    <row r="544" spans="1:11" x14ac:dyDescent="0.2">
      <c r="A544" s="260">
        <v>558156</v>
      </c>
      <c r="B544" s="260" t="s">
        <v>444</v>
      </c>
      <c r="C544" s="260" t="s">
        <v>380</v>
      </c>
      <c r="D544" s="275" t="s">
        <v>390</v>
      </c>
      <c r="E544" s="260" t="s">
        <v>386</v>
      </c>
      <c r="F544" s="260" t="s">
        <v>382</v>
      </c>
      <c r="G544" s="260" t="str">
        <f t="shared" si="16"/>
        <v>90</v>
      </c>
      <c r="H544" s="260"/>
      <c r="I544" s="260"/>
      <c r="J544" s="260" t="str">
        <f t="shared" si="17"/>
        <v>P</v>
      </c>
      <c r="K544" s="276">
        <v>23595</v>
      </c>
    </row>
    <row r="545" spans="1:11" x14ac:dyDescent="0.2">
      <c r="A545" s="260">
        <v>558157</v>
      </c>
      <c r="B545" s="260" t="s">
        <v>736</v>
      </c>
      <c r="C545" s="260" t="s">
        <v>380</v>
      </c>
      <c r="D545" s="275" t="s">
        <v>390</v>
      </c>
      <c r="E545" s="260" t="s">
        <v>386</v>
      </c>
      <c r="F545" s="260" t="s">
        <v>382</v>
      </c>
      <c r="G545" s="260" t="str">
        <f t="shared" si="16"/>
        <v>90</v>
      </c>
      <c r="H545" s="260"/>
      <c r="I545" s="260"/>
      <c r="J545" s="260" t="str">
        <f t="shared" si="17"/>
        <v>P</v>
      </c>
      <c r="K545" s="276">
        <v>2331988.2999999998</v>
      </c>
    </row>
    <row r="546" spans="1:11" x14ac:dyDescent="0.2">
      <c r="A546" s="260">
        <v>558161</v>
      </c>
      <c r="B546" s="260" t="s">
        <v>737</v>
      </c>
      <c r="C546" s="260" t="s">
        <v>380</v>
      </c>
      <c r="D546" s="275" t="s">
        <v>390</v>
      </c>
      <c r="E546" s="260" t="s">
        <v>386</v>
      </c>
      <c r="F546" s="260" t="s">
        <v>382</v>
      </c>
      <c r="G546" s="260" t="str">
        <f t="shared" si="16"/>
        <v>90</v>
      </c>
      <c r="H546" s="260"/>
      <c r="I546" s="260"/>
      <c r="J546" s="260" t="str">
        <f t="shared" si="17"/>
        <v>P</v>
      </c>
      <c r="K546" s="276">
        <v>140562</v>
      </c>
    </row>
    <row r="547" spans="1:11" x14ac:dyDescent="0.2">
      <c r="A547" s="260">
        <v>558162</v>
      </c>
      <c r="B547" s="260" t="s">
        <v>738</v>
      </c>
      <c r="C547" s="260" t="s">
        <v>380</v>
      </c>
      <c r="D547" s="275" t="s">
        <v>390</v>
      </c>
      <c r="E547" s="260" t="s">
        <v>386</v>
      </c>
      <c r="F547" s="260" t="s">
        <v>382</v>
      </c>
      <c r="G547" s="260" t="str">
        <f t="shared" si="16"/>
        <v>90</v>
      </c>
      <c r="H547" s="260"/>
      <c r="I547" s="260"/>
      <c r="J547" s="260" t="str">
        <f t="shared" si="17"/>
        <v>P</v>
      </c>
      <c r="K547" s="276">
        <v>21904.3</v>
      </c>
    </row>
    <row r="548" spans="1:11" x14ac:dyDescent="0.2">
      <c r="A548" s="260">
        <v>558163</v>
      </c>
      <c r="B548" s="260" t="s">
        <v>677</v>
      </c>
      <c r="C548" s="260" t="s">
        <v>380</v>
      </c>
      <c r="D548" s="275" t="s">
        <v>390</v>
      </c>
      <c r="E548" s="260" t="s">
        <v>386</v>
      </c>
      <c r="F548" s="260" t="s">
        <v>382</v>
      </c>
      <c r="G548" s="260" t="str">
        <f t="shared" si="16"/>
        <v>90</v>
      </c>
      <c r="H548" s="260"/>
      <c r="I548" s="260"/>
      <c r="J548" s="260" t="str">
        <f t="shared" si="17"/>
        <v>P</v>
      </c>
      <c r="K548" s="276">
        <v>3980</v>
      </c>
    </row>
    <row r="549" spans="1:11" x14ac:dyDescent="0.2">
      <c r="A549" s="260">
        <v>558164</v>
      </c>
      <c r="B549" s="260" t="s">
        <v>678</v>
      </c>
      <c r="C549" s="260" t="s">
        <v>380</v>
      </c>
      <c r="D549" s="275" t="s">
        <v>390</v>
      </c>
      <c r="E549" s="260" t="s">
        <v>386</v>
      </c>
      <c r="F549" s="260" t="s">
        <v>382</v>
      </c>
      <c r="G549" s="260" t="str">
        <f t="shared" si="16"/>
        <v>90</v>
      </c>
      <c r="H549" s="260"/>
      <c r="I549" s="260"/>
      <c r="J549" s="260" t="str">
        <f t="shared" si="17"/>
        <v>P</v>
      </c>
      <c r="K549" s="276">
        <v>63077</v>
      </c>
    </row>
    <row r="550" spans="1:11" x14ac:dyDescent="0.2">
      <c r="A550" s="260">
        <v>558165</v>
      </c>
      <c r="B550" s="260" t="s">
        <v>926</v>
      </c>
      <c r="C550" s="260" t="s">
        <v>380</v>
      </c>
      <c r="D550" s="275" t="s">
        <v>390</v>
      </c>
      <c r="E550" s="260" t="s">
        <v>386</v>
      </c>
      <c r="F550" s="260" t="s">
        <v>382</v>
      </c>
      <c r="G550" s="260" t="str">
        <f t="shared" si="16"/>
        <v>90</v>
      </c>
      <c r="H550" s="260"/>
      <c r="I550" s="260"/>
      <c r="J550" s="260" t="str">
        <f t="shared" si="17"/>
        <v>P</v>
      </c>
      <c r="K550" s="276">
        <v>0</v>
      </c>
    </row>
    <row r="551" spans="1:11" x14ac:dyDescent="0.2">
      <c r="A551" s="260">
        <v>558166</v>
      </c>
      <c r="B551" s="260" t="s">
        <v>739</v>
      </c>
      <c r="C551" s="260" t="s">
        <v>380</v>
      </c>
      <c r="D551" s="275" t="s">
        <v>390</v>
      </c>
      <c r="E551" s="260" t="s">
        <v>386</v>
      </c>
      <c r="F551" s="260" t="s">
        <v>382</v>
      </c>
      <c r="G551" s="260" t="str">
        <f t="shared" si="16"/>
        <v>90</v>
      </c>
      <c r="H551" s="260"/>
      <c r="I551" s="260"/>
      <c r="J551" s="260" t="str">
        <f t="shared" si="17"/>
        <v>P</v>
      </c>
      <c r="K551" s="276">
        <v>20684.400000000001</v>
      </c>
    </row>
    <row r="552" spans="1:11" x14ac:dyDescent="0.2">
      <c r="A552" s="260">
        <v>558171</v>
      </c>
      <c r="B552" s="260" t="s">
        <v>927</v>
      </c>
      <c r="C552" s="260" t="s">
        <v>380</v>
      </c>
      <c r="D552" s="275" t="s">
        <v>390</v>
      </c>
      <c r="E552" s="260" t="s">
        <v>386</v>
      </c>
      <c r="F552" s="260" t="s">
        <v>382</v>
      </c>
      <c r="G552" s="260" t="str">
        <f t="shared" si="16"/>
        <v>90</v>
      </c>
      <c r="H552" s="260"/>
      <c r="I552" s="260"/>
      <c r="J552" s="260" t="str">
        <f t="shared" si="17"/>
        <v>P</v>
      </c>
      <c r="K552" s="276">
        <v>0</v>
      </c>
    </row>
    <row r="553" spans="1:11" x14ac:dyDescent="0.2">
      <c r="A553" s="260">
        <v>558181</v>
      </c>
      <c r="B553" s="260" t="s">
        <v>679</v>
      </c>
      <c r="C553" s="260" t="s">
        <v>380</v>
      </c>
      <c r="D553" s="275" t="s">
        <v>390</v>
      </c>
      <c r="E553" s="260" t="s">
        <v>386</v>
      </c>
      <c r="F553" s="260" t="s">
        <v>382</v>
      </c>
      <c r="G553" s="260" t="str">
        <f t="shared" si="16"/>
        <v>90</v>
      </c>
      <c r="H553" s="260"/>
      <c r="I553" s="260"/>
      <c r="J553" s="260" t="str">
        <f t="shared" si="17"/>
        <v>P</v>
      </c>
      <c r="K553" s="276">
        <v>198140.3</v>
      </c>
    </row>
    <row r="554" spans="1:11" x14ac:dyDescent="0.2">
      <c r="A554" s="260">
        <v>558182</v>
      </c>
      <c r="B554" s="260" t="s">
        <v>680</v>
      </c>
      <c r="C554" s="260" t="s">
        <v>380</v>
      </c>
      <c r="D554" s="275" t="s">
        <v>390</v>
      </c>
      <c r="E554" s="260" t="s">
        <v>386</v>
      </c>
      <c r="F554" s="260" t="s">
        <v>382</v>
      </c>
      <c r="G554" s="260" t="str">
        <f t="shared" si="16"/>
        <v>90</v>
      </c>
      <c r="H554" s="260"/>
      <c r="I554" s="260"/>
      <c r="J554" s="260" t="str">
        <f t="shared" si="17"/>
        <v>P</v>
      </c>
      <c r="K554" s="276">
        <v>673130.4</v>
      </c>
    </row>
    <row r="555" spans="1:11" x14ac:dyDescent="0.2">
      <c r="A555" s="260">
        <v>558183</v>
      </c>
      <c r="B555" s="260" t="s">
        <v>740</v>
      </c>
      <c r="C555" s="260" t="s">
        <v>380</v>
      </c>
      <c r="D555" s="275" t="s">
        <v>390</v>
      </c>
      <c r="E555" s="260" t="s">
        <v>386</v>
      </c>
      <c r="F555" s="260" t="s">
        <v>382</v>
      </c>
      <c r="G555" s="260" t="str">
        <f t="shared" si="16"/>
        <v>90</v>
      </c>
      <c r="H555" s="260"/>
      <c r="I555" s="260"/>
      <c r="J555" s="260" t="str">
        <f t="shared" si="17"/>
        <v>P</v>
      </c>
      <c r="K555" s="276">
        <v>88233</v>
      </c>
    </row>
    <row r="556" spans="1:11" x14ac:dyDescent="0.2">
      <c r="A556" s="260">
        <v>558184</v>
      </c>
      <c r="B556" s="260" t="s">
        <v>741</v>
      </c>
      <c r="C556" s="260" t="s">
        <v>380</v>
      </c>
      <c r="D556" s="275" t="s">
        <v>390</v>
      </c>
      <c r="E556" s="260" t="s">
        <v>386</v>
      </c>
      <c r="F556" s="260" t="s">
        <v>382</v>
      </c>
      <c r="G556" s="260" t="str">
        <f t="shared" si="16"/>
        <v>90</v>
      </c>
      <c r="H556" s="260"/>
      <c r="I556" s="260"/>
      <c r="J556" s="260" t="str">
        <f t="shared" si="17"/>
        <v>P</v>
      </c>
      <c r="K556" s="276">
        <v>566306.6</v>
      </c>
    </row>
    <row r="557" spans="1:11" x14ac:dyDescent="0.2">
      <c r="A557" s="260">
        <v>558185</v>
      </c>
      <c r="B557" s="260" t="s">
        <v>447</v>
      </c>
      <c r="C557" s="260" t="s">
        <v>380</v>
      </c>
      <c r="D557" s="275" t="s">
        <v>390</v>
      </c>
      <c r="E557" s="260" t="s">
        <v>386</v>
      </c>
      <c r="F557" s="260" t="s">
        <v>382</v>
      </c>
      <c r="G557" s="260" t="str">
        <f t="shared" si="16"/>
        <v>90</v>
      </c>
      <c r="H557" s="260"/>
      <c r="I557" s="260"/>
      <c r="J557" s="260" t="str">
        <f t="shared" si="17"/>
        <v>P</v>
      </c>
      <c r="K557" s="276">
        <v>72547.5</v>
      </c>
    </row>
    <row r="558" spans="1:11" x14ac:dyDescent="0.2">
      <c r="A558" s="260">
        <v>558186</v>
      </c>
      <c r="B558" s="260" t="s">
        <v>742</v>
      </c>
      <c r="C558" s="260" t="s">
        <v>380</v>
      </c>
      <c r="D558" s="275" t="s">
        <v>390</v>
      </c>
      <c r="E558" s="260" t="s">
        <v>386</v>
      </c>
      <c r="F558" s="260" t="s">
        <v>382</v>
      </c>
      <c r="G558" s="260" t="str">
        <f t="shared" si="16"/>
        <v>90</v>
      </c>
      <c r="H558" s="260"/>
      <c r="I558" s="260"/>
      <c r="J558" s="260" t="str">
        <f t="shared" si="17"/>
        <v>P</v>
      </c>
      <c r="K558" s="276">
        <v>9075</v>
      </c>
    </row>
    <row r="559" spans="1:11" x14ac:dyDescent="0.2">
      <c r="A559" s="260">
        <v>558187</v>
      </c>
      <c r="B559" s="260" t="s">
        <v>681</v>
      </c>
      <c r="C559" s="260" t="s">
        <v>380</v>
      </c>
      <c r="D559" s="275" t="s">
        <v>390</v>
      </c>
      <c r="E559" s="260" t="s">
        <v>386</v>
      </c>
      <c r="F559" s="260" t="s">
        <v>382</v>
      </c>
      <c r="G559" s="260" t="str">
        <f t="shared" si="16"/>
        <v>90</v>
      </c>
      <c r="H559" s="260"/>
      <c r="I559" s="260"/>
      <c r="J559" s="260" t="str">
        <f t="shared" si="17"/>
        <v>P</v>
      </c>
      <c r="K559" s="276">
        <v>0</v>
      </c>
    </row>
    <row r="560" spans="1:11" x14ac:dyDescent="0.2">
      <c r="A560" s="260">
        <v>558191</v>
      </c>
      <c r="B560" s="260" t="s">
        <v>682</v>
      </c>
      <c r="C560" s="260" t="s">
        <v>380</v>
      </c>
      <c r="D560" s="275" t="s">
        <v>390</v>
      </c>
      <c r="E560" s="260" t="s">
        <v>386</v>
      </c>
      <c r="F560" s="260" t="s">
        <v>382</v>
      </c>
      <c r="G560" s="260" t="str">
        <f t="shared" si="16"/>
        <v>90</v>
      </c>
      <c r="H560" s="260"/>
      <c r="I560" s="260"/>
      <c r="J560" s="260" t="str">
        <f t="shared" si="17"/>
        <v>P</v>
      </c>
      <c r="K560" s="276">
        <v>396880</v>
      </c>
    </row>
    <row r="561" spans="1:11" x14ac:dyDescent="0.2">
      <c r="A561" s="260">
        <v>558192</v>
      </c>
      <c r="B561" s="260" t="s">
        <v>446</v>
      </c>
      <c r="C561" s="260" t="s">
        <v>380</v>
      </c>
      <c r="D561" s="275" t="s">
        <v>390</v>
      </c>
      <c r="E561" s="260" t="s">
        <v>386</v>
      </c>
      <c r="F561" s="260" t="s">
        <v>382</v>
      </c>
      <c r="G561" s="260" t="str">
        <f t="shared" si="16"/>
        <v>90</v>
      </c>
      <c r="H561" s="260"/>
      <c r="I561" s="260"/>
      <c r="J561" s="260" t="str">
        <f t="shared" si="17"/>
        <v>P</v>
      </c>
      <c r="K561" s="276">
        <v>54450</v>
      </c>
    </row>
    <row r="562" spans="1:11" x14ac:dyDescent="0.2">
      <c r="A562" s="260">
        <v>558193</v>
      </c>
      <c r="B562" s="260" t="s">
        <v>743</v>
      </c>
      <c r="C562" s="260" t="s">
        <v>380</v>
      </c>
      <c r="D562" s="275" t="s">
        <v>390</v>
      </c>
      <c r="E562" s="260" t="s">
        <v>386</v>
      </c>
      <c r="F562" s="260" t="s">
        <v>382</v>
      </c>
      <c r="G562" s="260" t="str">
        <f t="shared" si="16"/>
        <v>90</v>
      </c>
      <c r="H562" s="260"/>
      <c r="I562" s="260"/>
      <c r="J562" s="260" t="str">
        <f t="shared" si="17"/>
        <v>P</v>
      </c>
      <c r="K562" s="276">
        <v>10623</v>
      </c>
    </row>
    <row r="563" spans="1:11" x14ac:dyDescent="0.2">
      <c r="A563" s="260">
        <v>558194</v>
      </c>
      <c r="B563" s="260" t="s">
        <v>744</v>
      </c>
      <c r="C563" s="260" t="s">
        <v>380</v>
      </c>
      <c r="D563" s="275" t="s">
        <v>390</v>
      </c>
      <c r="E563" s="260" t="s">
        <v>386</v>
      </c>
      <c r="F563" s="260" t="s">
        <v>382</v>
      </c>
      <c r="G563" s="260" t="str">
        <f t="shared" si="16"/>
        <v>90</v>
      </c>
      <c r="H563" s="260"/>
      <c r="I563" s="260"/>
      <c r="J563" s="260" t="str">
        <f t="shared" si="17"/>
        <v>P</v>
      </c>
      <c r="K563" s="276">
        <v>0</v>
      </c>
    </row>
    <row r="564" spans="1:11" x14ac:dyDescent="0.2">
      <c r="A564" s="260">
        <v>558201</v>
      </c>
      <c r="B564" s="260" t="s">
        <v>928</v>
      </c>
      <c r="C564" s="260" t="s">
        <v>380</v>
      </c>
      <c r="D564" s="275" t="s">
        <v>390</v>
      </c>
      <c r="E564" s="260" t="s">
        <v>386</v>
      </c>
      <c r="F564" s="260" t="s">
        <v>382</v>
      </c>
      <c r="G564" s="260" t="str">
        <f t="shared" si="16"/>
        <v>90</v>
      </c>
      <c r="H564" s="260"/>
      <c r="I564" s="260"/>
      <c r="J564" s="260" t="str">
        <f t="shared" si="17"/>
        <v>P</v>
      </c>
      <c r="K564" s="276">
        <v>0</v>
      </c>
    </row>
    <row r="565" spans="1:11" x14ac:dyDescent="0.2">
      <c r="A565" s="260">
        <v>558203</v>
      </c>
      <c r="B565" s="260" t="s">
        <v>929</v>
      </c>
      <c r="C565" s="260" t="s">
        <v>380</v>
      </c>
      <c r="D565" s="275" t="s">
        <v>390</v>
      </c>
      <c r="E565" s="260" t="s">
        <v>386</v>
      </c>
      <c r="F565" s="260" t="s">
        <v>382</v>
      </c>
      <c r="G565" s="260" t="str">
        <f t="shared" si="16"/>
        <v>90</v>
      </c>
      <c r="H565" s="260"/>
      <c r="I565" s="260"/>
      <c r="J565" s="260" t="str">
        <f t="shared" si="17"/>
        <v>P</v>
      </c>
      <c r="K565" s="276">
        <v>0</v>
      </c>
    </row>
    <row r="566" spans="1:11" x14ac:dyDescent="0.2">
      <c r="A566" s="260">
        <v>558210</v>
      </c>
      <c r="B566" s="260" t="s">
        <v>684</v>
      </c>
      <c r="C566" s="260" t="s">
        <v>380</v>
      </c>
      <c r="D566" s="275" t="s">
        <v>390</v>
      </c>
      <c r="E566" s="260" t="s">
        <v>386</v>
      </c>
      <c r="F566" s="260" t="s">
        <v>382</v>
      </c>
      <c r="G566" s="260" t="str">
        <f t="shared" si="16"/>
        <v>90</v>
      </c>
      <c r="H566" s="260"/>
      <c r="I566" s="260"/>
      <c r="J566" s="260" t="str">
        <f t="shared" si="17"/>
        <v>P</v>
      </c>
      <c r="K566" s="276">
        <v>0</v>
      </c>
    </row>
    <row r="567" spans="1:11" x14ac:dyDescent="0.2">
      <c r="A567" s="260">
        <v>558211</v>
      </c>
      <c r="B567" s="260" t="s">
        <v>685</v>
      </c>
      <c r="C567" s="260" t="s">
        <v>380</v>
      </c>
      <c r="D567" s="275" t="s">
        <v>390</v>
      </c>
      <c r="E567" s="260" t="s">
        <v>386</v>
      </c>
      <c r="F567" s="260" t="s">
        <v>382</v>
      </c>
      <c r="G567" s="260" t="str">
        <f t="shared" si="16"/>
        <v>90</v>
      </c>
      <c r="H567" s="260"/>
      <c r="I567" s="260"/>
      <c r="J567" s="260" t="str">
        <f t="shared" si="17"/>
        <v>P</v>
      </c>
      <c r="K567" s="276">
        <v>2245190</v>
      </c>
    </row>
    <row r="568" spans="1:11" x14ac:dyDescent="0.2">
      <c r="A568" s="260">
        <v>558231</v>
      </c>
      <c r="B568" s="260" t="s">
        <v>745</v>
      </c>
      <c r="C568" s="260" t="s">
        <v>380</v>
      </c>
      <c r="D568" s="275" t="s">
        <v>390</v>
      </c>
      <c r="E568" s="260" t="s">
        <v>386</v>
      </c>
      <c r="F568" s="260" t="s">
        <v>382</v>
      </c>
      <c r="G568" s="260" t="str">
        <f t="shared" si="16"/>
        <v>90</v>
      </c>
      <c r="H568" s="260"/>
      <c r="I568" s="260"/>
      <c r="J568" s="260" t="str">
        <f t="shared" si="17"/>
        <v>P</v>
      </c>
      <c r="K568" s="276">
        <v>202985.1</v>
      </c>
    </row>
    <row r="569" spans="1:11" x14ac:dyDescent="0.2">
      <c r="A569" s="260">
        <v>558232</v>
      </c>
      <c r="B569" s="260" t="s">
        <v>746</v>
      </c>
      <c r="C569" s="260" t="s">
        <v>380</v>
      </c>
      <c r="D569" s="275" t="s">
        <v>390</v>
      </c>
      <c r="E569" s="260" t="s">
        <v>386</v>
      </c>
      <c r="F569" s="260" t="s">
        <v>382</v>
      </c>
      <c r="G569" s="260" t="str">
        <f t="shared" si="16"/>
        <v>90</v>
      </c>
      <c r="H569" s="260"/>
      <c r="I569" s="260"/>
      <c r="J569" s="260" t="str">
        <f t="shared" si="17"/>
        <v>P</v>
      </c>
      <c r="K569" s="276">
        <v>92564</v>
      </c>
    </row>
    <row r="570" spans="1:11" x14ac:dyDescent="0.2">
      <c r="A570" s="260">
        <v>558241</v>
      </c>
      <c r="B570" s="260" t="s">
        <v>747</v>
      </c>
      <c r="C570" s="260" t="s">
        <v>380</v>
      </c>
      <c r="D570" s="275" t="s">
        <v>390</v>
      </c>
      <c r="E570" s="260" t="s">
        <v>386</v>
      </c>
      <c r="F570" s="260" t="s">
        <v>382</v>
      </c>
      <c r="G570" s="260" t="str">
        <f t="shared" si="16"/>
        <v>90</v>
      </c>
      <c r="H570" s="260"/>
      <c r="I570" s="260"/>
      <c r="J570" s="260" t="str">
        <f t="shared" si="17"/>
        <v>P</v>
      </c>
      <c r="K570" s="276">
        <v>390825</v>
      </c>
    </row>
    <row r="571" spans="1:11" x14ac:dyDescent="0.2">
      <c r="A571" s="260">
        <v>558242</v>
      </c>
      <c r="B571" s="260" t="s">
        <v>748</v>
      </c>
      <c r="C571" s="260" t="s">
        <v>380</v>
      </c>
      <c r="D571" s="275" t="s">
        <v>390</v>
      </c>
      <c r="E571" s="260" t="s">
        <v>386</v>
      </c>
      <c r="F571" s="260" t="s">
        <v>382</v>
      </c>
      <c r="G571" s="260" t="str">
        <f t="shared" si="16"/>
        <v>90</v>
      </c>
      <c r="H571" s="260"/>
      <c r="I571" s="260"/>
      <c r="J571" s="260" t="str">
        <f t="shared" si="17"/>
        <v>P</v>
      </c>
      <c r="K571" s="276">
        <v>258354</v>
      </c>
    </row>
    <row r="572" spans="1:11" x14ac:dyDescent="0.2">
      <c r="A572" s="260">
        <v>558243</v>
      </c>
      <c r="B572" s="260" t="s">
        <v>930</v>
      </c>
      <c r="C572" s="260" t="s">
        <v>380</v>
      </c>
      <c r="D572" s="275" t="s">
        <v>390</v>
      </c>
      <c r="E572" s="260" t="s">
        <v>386</v>
      </c>
      <c r="F572" s="260" t="s">
        <v>382</v>
      </c>
      <c r="G572" s="260" t="str">
        <f t="shared" si="16"/>
        <v>90</v>
      </c>
      <c r="H572" s="260"/>
      <c r="I572" s="260"/>
      <c r="J572" s="260" t="str">
        <f t="shared" si="17"/>
        <v>P</v>
      </c>
      <c r="K572" s="276">
        <v>0</v>
      </c>
    </row>
    <row r="573" spans="1:11" x14ac:dyDescent="0.2">
      <c r="A573" s="260">
        <v>558244</v>
      </c>
      <c r="B573" s="260" t="s">
        <v>749</v>
      </c>
      <c r="C573" s="260" t="s">
        <v>380</v>
      </c>
      <c r="D573" s="275" t="s">
        <v>390</v>
      </c>
      <c r="E573" s="260" t="s">
        <v>386</v>
      </c>
      <c r="F573" s="260" t="s">
        <v>382</v>
      </c>
      <c r="G573" s="260" t="str">
        <f t="shared" si="16"/>
        <v>90</v>
      </c>
      <c r="H573" s="260"/>
      <c r="I573" s="260"/>
      <c r="J573" s="260" t="str">
        <f t="shared" si="17"/>
        <v>P</v>
      </c>
      <c r="K573" s="276">
        <v>61780</v>
      </c>
    </row>
    <row r="574" spans="1:11" x14ac:dyDescent="0.2">
      <c r="A574" s="260">
        <v>558245</v>
      </c>
      <c r="B574" s="260" t="s">
        <v>750</v>
      </c>
      <c r="C574" s="260" t="s">
        <v>380</v>
      </c>
      <c r="D574" s="275" t="s">
        <v>390</v>
      </c>
      <c r="E574" s="260" t="s">
        <v>386</v>
      </c>
      <c r="F574" s="260" t="s">
        <v>382</v>
      </c>
      <c r="G574" s="260" t="str">
        <f t="shared" si="16"/>
        <v>90</v>
      </c>
      <c r="H574" s="260"/>
      <c r="I574" s="260"/>
      <c r="J574" s="260" t="str">
        <f t="shared" si="17"/>
        <v>P</v>
      </c>
      <c r="K574" s="276">
        <v>35029</v>
      </c>
    </row>
    <row r="575" spans="1:11" x14ac:dyDescent="0.2">
      <c r="A575" s="260">
        <v>558246</v>
      </c>
      <c r="B575" s="260" t="s">
        <v>686</v>
      </c>
      <c r="C575" s="260" t="s">
        <v>380</v>
      </c>
      <c r="D575" s="275" t="s">
        <v>390</v>
      </c>
      <c r="E575" s="260" t="s">
        <v>386</v>
      </c>
      <c r="F575" s="260" t="s">
        <v>382</v>
      </c>
      <c r="G575" s="260" t="str">
        <f t="shared" si="16"/>
        <v>90</v>
      </c>
      <c r="H575" s="260"/>
      <c r="I575" s="260"/>
      <c r="J575" s="260" t="str">
        <f t="shared" si="17"/>
        <v>P</v>
      </c>
      <c r="K575" s="276">
        <v>17822.8</v>
      </c>
    </row>
    <row r="576" spans="1:11" x14ac:dyDescent="0.2">
      <c r="A576" s="260">
        <v>558247</v>
      </c>
      <c r="B576" s="260" t="s">
        <v>751</v>
      </c>
      <c r="C576" s="260" t="s">
        <v>380</v>
      </c>
      <c r="D576" s="275" t="s">
        <v>390</v>
      </c>
      <c r="E576" s="260" t="s">
        <v>386</v>
      </c>
      <c r="F576" s="260" t="s">
        <v>382</v>
      </c>
      <c r="G576" s="260" t="str">
        <f t="shared" si="16"/>
        <v>90</v>
      </c>
      <c r="H576" s="260"/>
      <c r="I576" s="260"/>
      <c r="J576" s="260" t="str">
        <f t="shared" si="17"/>
        <v>P</v>
      </c>
      <c r="K576" s="276">
        <v>0</v>
      </c>
    </row>
    <row r="577" spans="1:11" x14ac:dyDescent="0.2">
      <c r="A577" s="260">
        <v>558251</v>
      </c>
      <c r="B577" s="260" t="s">
        <v>752</v>
      </c>
      <c r="C577" s="260" t="s">
        <v>380</v>
      </c>
      <c r="D577" s="275" t="s">
        <v>390</v>
      </c>
      <c r="E577" s="260" t="s">
        <v>386</v>
      </c>
      <c r="F577" s="260" t="s">
        <v>382</v>
      </c>
      <c r="G577" s="260" t="str">
        <f t="shared" si="16"/>
        <v>90</v>
      </c>
      <c r="H577" s="260"/>
      <c r="I577" s="260"/>
      <c r="J577" s="260" t="str">
        <f t="shared" si="17"/>
        <v>P</v>
      </c>
      <c r="K577" s="276">
        <v>0</v>
      </c>
    </row>
    <row r="578" spans="1:11" x14ac:dyDescent="0.2">
      <c r="A578" s="260">
        <v>558252</v>
      </c>
      <c r="B578" s="260" t="s">
        <v>931</v>
      </c>
      <c r="C578" s="260" t="s">
        <v>380</v>
      </c>
      <c r="D578" s="275" t="s">
        <v>390</v>
      </c>
      <c r="E578" s="260" t="s">
        <v>386</v>
      </c>
      <c r="F578" s="260" t="s">
        <v>382</v>
      </c>
      <c r="G578" s="260" t="str">
        <f t="shared" ref="G578:G646" si="18">MID(D578,3,2)</f>
        <v>90</v>
      </c>
      <c r="H578" s="260"/>
      <c r="I578" s="260"/>
      <c r="J578" s="260" t="str">
        <f t="shared" si="17"/>
        <v>P</v>
      </c>
      <c r="K578" s="276">
        <v>0</v>
      </c>
    </row>
    <row r="579" spans="1:11" x14ac:dyDescent="0.2">
      <c r="A579" s="260">
        <v>558261</v>
      </c>
      <c r="B579" s="260" t="s">
        <v>445</v>
      </c>
      <c r="C579" s="260" t="s">
        <v>380</v>
      </c>
      <c r="D579" s="275" t="s">
        <v>390</v>
      </c>
      <c r="E579" s="260" t="s">
        <v>386</v>
      </c>
      <c r="F579" s="260" t="s">
        <v>382</v>
      </c>
      <c r="G579" s="260" t="str">
        <f t="shared" si="18"/>
        <v>90</v>
      </c>
      <c r="H579" s="260"/>
      <c r="I579" s="260"/>
      <c r="J579" s="260" t="str">
        <f t="shared" ref="J579:J642" si="19">LEFT(D579,1)</f>
        <v>P</v>
      </c>
      <c r="K579" s="276">
        <v>319512</v>
      </c>
    </row>
    <row r="580" spans="1:11" x14ac:dyDescent="0.2">
      <c r="A580" s="260">
        <v>558262</v>
      </c>
      <c r="B580" s="260" t="s">
        <v>753</v>
      </c>
      <c r="C580" s="260" t="s">
        <v>380</v>
      </c>
      <c r="D580" s="275" t="s">
        <v>390</v>
      </c>
      <c r="E580" s="260" t="s">
        <v>386</v>
      </c>
      <c r="F580" s="260" t="s">
        <v>382</v>
      </c>
      <c r="G580" s="260" t="str">
        <f t="shared" si="18"/>
        <v>90</v>
      </c>
      <c r="H580" s="260"/>
      <c r="I580" s="260"/>
      <c r="J580" s="260" t="str">
        <f t="shared" si="19"/>
        <v>P</v>
      </c>
      <c r="K580" s="276">
        <v>252254.1</v>
      </c>
    </row>
    <row r="581" spans="1:11" x14ac:dyDescent="0.2">
      <c r="A581" s="260">
        <v>558263</v>
      </c>
      <c r="B581" s="260" t="s">
        <v>754</v>
      </c>
      <c r="C581" s="260" t="s">
        <v>380</v>
      </c>
      <c r="D581" s="275" t="s">
        <v>390</v>
      </c>
      <c r="E581" s="260" t="s">
        <v>386</v>
      </c>
      <c r="F581" s="260" t="s">
        <v>382</v>
      </c>
      <c r="G581" s="260" t="str">
        <f t="shared" si="18"/>
        <v>90</v>
      </c>
      <c r="H581" s="260"/>
      <c r="I581" s="260"/>
      <c r="J581" s="260" t="str">
        <f t="shared" si="19"/>
        <v>P</v>
      </c>
      <c r="K581" s="276">
        <v>11745.4</v>
      </c>
    </row>
    <row r="582" spans="1:11" x14ac:dyDescent="0.2">
      <c r="A582" s="260">
        <v>558271</v>
      </c>
      <c r="B582" s="260" t="s">
        <v>755</v>
      </c>
      <c r="C582" s="260" t="s">
        <v>380</v>
      </c>
      <c r="D582" s="275" t="s">
        <v>390</v>
      </c>
      <c r="E582" s="260" t="s">
        <v>386</v>
      </c>
      <c r="F582" s="260" t="s">
        <v>382</v>
      </c>
      <c r="G582" s="260" t="str">
        <f t="shared" si="18"/>
        <v>90</v>
      </c>
      <c r="H582" s="260"/>
      <c r="I582" s="260"/>
      <c r="J582" s="260" t="str">
        <f t="shared" si="19"/>
        <v>P</v>
      </c>
      <c r="K582" s="276">
        <v>60205.3</v>
      </c>
    </row>
    <row r="583" spans="1:11" x14ac:dyDescent="0.2">
      <c r="A583" s="260">
        <v>558272</v>
      </c>
      <c r="B583" s="260" t="s">
        <v>687</v>
      </c>
      <c r="C583" s="260" t="s">
        <v>380</v>
      </c>
      <c r="D583" s="275" t="s">
        <v>390</v>
      </c>
      <c r="E583" s="260" t="s">
        <v>386</v>
      </c>
      <c r="F583" s="260" t="s">
        <v>382</v>
      </c>
      <c r="G583" s="260" t="str">
        <f t="shared" si="18"/>
        <v>90</v>
      </c>
      <c r="H583" s="260"/>
      <c r="I583" s="260"/>
      <c r="J583" s="260" t="str">
        <f t="shared" si="19"/>
        <v>P</v>
      </c>
      <c r="K583" s="276">
        <v>29123.5</v>
      </c>
    </row>
    <row r="584" spans="1:11" x14ac:dyDescent="0.2">
      <c r="A584" s="260">
        <v>558273</v>
      </c>
      <c r="B584" s="260" t="s">
        <v>756</v>
      </c>
      <c r="C584" s="260" t="s">
        <v>380</v>
      </c>
      <c r="D584" s="275" t="s">
        <v>390</v>
      </c>
      <c r="E584" s="260" t="s">
        <v>386</v>
      </c>
      <c r="F584" s="260" t="s">
        <v>382</v>
      </c>
      <c r="G584" s="260" t="str">
        <f t="shared" si="18"/>
        <v>90</v>
      </c>
      <c r="H584" s="260"/>
      <c r="I584" s="260"/>
      <c r="J584" s="260" t="str">
        <f t="shared" si="19"/>
        <v>P</v>
      </c>
      <c r="K584" s="276">
        <v>26328.799999999999</v>
      </c>
    </row>
    <row r="585" spans="1:11" x14ac:dyDescent="0.2">
      <c r="A585" s="260">
        <v>558281</v>
      </c>
      <c r="B585" s="260" t="s">
        <v>757</v>
      </c>
      <c r="C585" s="260" t="s">
        <v>380</v>
      </c>
      <c r="D585" s="275" t="s">
        <v>390</v>
      </c>
      <c r="E585" s="260" t="s">
        <v>386</v>
      </c>
      <c r="F585" s="260" t="s">
        <v>382</v>
      </c>
      <c r="G585" s="260" t="str">
        <f t="shared" si="18"/>
        <v>90</v>
      </c>
      <c r="H585" s="260"/>
      <c r="I585" s="260"/>
      <c r="J585" s="260" t="str">
        <f t="shared" si="19"/>
        <v>P</v>
      </c>
      <c r="K585" s="276">
        <v>0</v>
      </c>
    </row>
    <row r="586" spans="1:11" x14ac:dyDescent="0.2">
      <c r="A586" s="260">
        <v>558282</v>
      </c>
      <c r="B586" s="260" t="s">
        <v>758</v>
      </c>
      <c r="C586" s="260" t="s">
        <v>380</v>
      </c>
      <c r="D586" s="275" t="s">
        <v>390</v>
      </c>
      <c r="E586" s="260" t="s">
        <v>386</v>
      </c>
      <c r="F586" s="260" t="s">
        <v>382</v>
      </c>
      <c r="G586" s="260" t="str">
        <f t="shared" si="18"/>
        <v>90</v>
      </c>
      <c r="H586" s="260"/>
      <c r="I586" s="260"/>
      <c r="J586" s="260" t="str">
        <f t="shared" si="19"/>
        <v>P</v>
      </c>
      <c r="K586" s="276">
        <v>0</v>
      </c>
    </row>
    <row r="587" spans="1:11" x14ac:dyDescent="0.2">
      <c r="A587" s="260">
        <v>558283</v>
      </c>
      <c r="B587" s="260" t="s">
        <v>759</v>
      </c>
      <c r="C587" s="260" t="s">
        <v>380</v>
      </c>
      <c r="D587" s="275" t="s">
        <v>390</v>
      </c>
      <c r="E587" s="260" t="s">
        <v>386</v>
      </c>
      <c r="F587" s="260" t="s">
        <v>382</v>
      </c>
      <c r="G587" s="260" t="str">
        <f t="shared" si="18"/>
        <v>90</v>
      </c>
      <c r="H587" s="260"/>
      <c r="I587" s="260"/>
      <c r="J587" s="260" t="str">
        <f t="shared" si="19"/>
        <v>P</v>
      </c>
      <c r="K587" s="276">
        <v>116620</v>
      </c>
    </row>
    <row r="588" spans="1:11" x14ac:dyDescent="0.2">
      <c r="A588" s="260">
        <v>558301</v>
      </c>
      <c r="B588" s="260" t="s">
        <v>760</v>
      </c>
      <c r="C588" s="260" t="s">
        <v>380</v>
      </c>
      <c r="D588" s="275" t="s">
        <v>390</v>
      </c>
      <c r="E588" s="260" t="s">
        <v>386</v>
      </c>
      <c r="F588" s="260" t="s">
        <v>382</v>
      </c>
      <c r="G588" s="260" t="str">
        <f t="shared" si="18"/>
        <v>90</v>
      </c>
      <c r="H588" s="260"/>
      <c r="I588" s="260"/>
      <c r="J588" s="260" t="str">
        <f t="shared" si="19"/>
        <v>P</v>
      </c>
      <c r="K588" s="276">
        <v>35600</v>
      </c>
    </row>
    <row r="589" spans="1:11" x14ac:dyDescent="0.2">
      <c r="A589" s="260">
        <v>558302</v>
      </c>
      <c r="B589" s="260" t="s">
        <v>761</v>
      </c>
      <c r="C589" s="260" t="s">
        <v>380</v>
      </c>
      <c r="D589" s="275" t="s">
        <v>390</v>
      </c>
      <c r="E589" s="260" t="s">
        <v>386</v>
      </c>
      <c r="F589" s="260" t="s">
        <v>382</v>
      </c>
      <c r="G589" s="260" t="str">
        <f t="shared" si="18"/>
        <v>90</v>
      </c>
      <c r="H589" s="260"/>
      <c r="I589" s="260"/>
      <c r="J589" s="260" t="str">
        <f t="shared" si="19"/>
        <v>P</v>
      </c>
      <c r="K589" s="276">
        <v>186.5</v>
      </c>
    </row>
    <row r="590" spans="1:11" x14ac:dyDescent="0.2">
      <c r="A590" s="260">
        <v>558401</v>
      </c>
      <c r="B590" s="260" t="s">
        <v>762</v>
      </c>
      <c r="C590" s="260" t="s">
        <v>380</v>
      </c>
      <c r="D590" s="275" t="s">
        <v>390</v>
      </c>
      <c r="E590" s="260" t="s">
        <v>386</v>
      </c>
      <c r="F590" s="260" t="s">
        <v>382</v>
      </c>
      <c r="G590" s="260" t="str">
        <f t="shared" si="18"/>
        <v>90</v>
      </c>
      <c r="H590" s="260"/>
      <c r="I590" s="260"/>
      <c r="J590" s="260" t="str">
        <f t="shared" si="19"/>
        <v>P</v>
      </c>
      <c r="K590" s="276">
        <v>3998545.5</v>
      </c>
    </row>
    <row r="591" spans="1:11" x14ac:dyDescent="0.2">
      <c r="A591" s="260">
        <v>558402</v>
      </c>
      <c r="B591" s="260" t="s">
        <v>763</v>
      </c>
      <c r="C591" s="260" t="s">
        <v>380</v>
      </c>
      <c r="D591" s="275" t="s">
        <v>390</v>
      </c>
      <c r="E591" s="260" t="s">
        <v>386</v>
      </c>
      <c r="F591" s="260" t="s">
        <v>382</v>
      </c>
      <c r="G591" s="260" t="str">
        <f t="shared" si="18"/>
        <v>90</v>
      </c>
      <c r="H591" s="260"/>
      <c r="I591" s="260"/>
      <c r="J591" s="260" t="str">
        <f t="shared" si="19"/>
        <v>P</v>
      </c>
      <c r="K591" s="276">
        <v>236453.6</v>
      </c>
    </row>
    <row r="592" spans="1:11" x14ac:dyDescent="0.2">
      <c r="A592" s="260">
        <v>558403</v>
      </c>
      <c r="B592" s="260" t="s">
        <v>764</v>
      </c>
      <c r="C592" s="260" t="s">
        <v>380</v>
      </c>
      <c r="D592" s="275" t="s">
        <v>390</v>
      </c>
      <c r="E592" s="260" t="s">
        <v>386</v>
      </c>
      <c r="F592" s="260" t="s">
        <v>382</v>
      </c>
      <c r="G592" s="260" t="str">
        <f t="shared" si="18"/>
        <v>90</v>
      </c>
      <c r="H592" s="260"/>
      <c r="I592" s="260"/>
      <c r="J592" s="260" t="str">
        <f t="shared" si="19"/>
        <v>P</v>
      </c>
      <c r="K592" s="276">
        <v>0</v>
      </c>
    </row>
    <row r="593" spans="1:11" x14ac:dyDescent="0.2">
      <c r="A593" s="260">
        <v>558411</v>
      </c>
      <c r="B593" s="260" t="s">
        <v>765</v>
      </c>
      <c r="C593" s="260" t="s">
        <v>380</v>
      </c>
      <c r="D593" s="275" t="s">
        <v>390</v>
      </c>
      <c r="E593" s="260" t="s">
        <v>386</v>
      </c>
      <c r="F593" s="260" t="s">
        <v>382</v>
      </c>
      <c r="G593" s="260" t="str">
        <f t="shared" si="18"/>
        <v>90</v>
      </c>
      <c r="H593" s="260"/>
      <c r="I593" s="260"/>
      <c r="J593" s="260" t="str">
        <f t="shared" si="19"/>
        <v>P</v>
      </c>
      <c r="K593" s="276">
        <v>16458989</v>
      </c>
    </row>
    <row r="594" spans="1:11" x14ac:dyDescent="0.2">
      <c r="A594" s="260">
        <v>558412</v>
      </c>
      <c r="B594" s="260" t="s">
        <v>766</v>
      </c>
      <c r="C594" s="260" t="s">
        <v>380</v>
      </c>
      <c r="D594" s="275" t="s">
        <v>390</v>
      </c>
      <c r="E594" s="260" t="s">
        <v>386</v>
      </c>
      <c r="F594" s="260" t="s">
        <v>382</v>
      </c>
      <c r="G594" s="260" t="str">
        <f t="shared" si="18"/>
        <v>90</v>
      </c>
      <c r="H594" s="260"/>
      <c r="I594" s="260"/>
      <c r="J594" s="260" t="str">
        <f t="shared" si="19"/>
        <v>P</v>
      </c>
      <c r="K594" s="276">
        <v>3338678</v>
      </c>
    </row>
    <row r="595" spans="1:11" x14ac:dyDescent="0.2">
      <c r="A595" s="260">
        <v>558413</v>
      </c>
      <c r="B595" s="260" t="s">
        <v>767</v>
      </c>
      <c r="C595" s="260" t="s">
        <v>380</v>
      </c>
      <c r="D595" s="275" t="s">
        <v>390</v>
      </c>
      <c r="E595" s="260" t="s">
        <v>386</v>
      </c>
      <c r="F595" s="260" t="s">
        <v>382</v>
      </c>
      <c r="G595" s="260" t="str">
        <f t="shared" si="18"/>
        <v>90</v>
      </c>
      <c r="H595" s="260"/>
      <c r="I595" s="260"/>
      <c r="J595" s="260" t="str">
        <f t="shared" si="19"/>
        <v>P</v>
      </c>
      <c r="K595" s="276">
        <v>1433024</v>
      </c>
    </row>
    <row r="596" spans="1:11" x14ac:dyDescent="0.2">
      <c r="A596" s="260">
        <v>558414</v>
      </c>
      <c r="B596" s="260" t="s">
        <v>932</v>
      </c>
      <c r="C596" s="260" t="s">
        <v>380</v>
      </c>
      <c r="D596" s="275" t="s">
        <v>390</v>
      </c>
      <c r="E596" s="260" t="s">
        <v>386</v>
      </c>
      <c r="F596" s="260" t="s">
        <v>382</v>
      </c>
      <c r="G596" s="260" t="str">
        <f t="shared" si="18"/>
        <v>90</v>
      </c>
      <c r="H596" s="260"/>
      <c r="I596" s="260"/>
      <c r="J596" s="260" t="str">
        <f t="shared" si="19"/>
        <v>P</v>
      </c>
      <c r="K596" s="276">
        <v>0</v>
      </c>
    </row>
    <row r="597" spans="1:11" x14ac:dyDescent="0.2">
      <c r="A597" s="260">
        <v>558421</v>
      </c>
      <c r="B597" s="260" t="s">
        <v>768</v>
      </c>
      <c r="C597" s="260" t="s">
        <v>380</v>
      </c>
      <c r="D597" s="275" t="s">
        <v>390</v>
      </c>
      <c r="E597" s="260" t="s">
        <v>386</v>
      </c>
      <c r="F597" s="260" t="s">
        <v>382</v>
      </c>
      <c r="G597" s="260" t="str">
        <f t="shared" si="18"/>
        <v>90</v>
      </c>
      <c r="H597" s="260"/>
      <c r="I597" s="260"/>
      <c r="J597" s="260" t="str">
        <f t="shared" si="19"/>
        <v>P</v>
      </c>
      <c r="K597" s="276">
        <v>248462</v>
      </c>
    </row>
    <row r="598" spans="1:11" x14ac:dyDescent="0.2">
      <c r="A598" s="260">
        <v>558422</v>
      </c>
      <c r="B598" s="260" t="s">
        <v>769</v>
      </c>
      <c r="C598" s="260" t="s">
        <v>380</v>
      </c>
      <c r="D598" s="275" t="s">
        <v>390</v>
      </c>
      <c r="E598" s="260" t="s">
        <v>386</v>
      </c>
      <c r="F598" s="260" t="s">
        <v>382</v>
      </c>
      <c r="G598" s="260" t="str">
        <f t="shared" si="18"/>
        <v>90</v>
      </c>
      <c r="H598" s="260"/>
      <c r="I598" s="260"/>
      <c r="J598" s="260" t="str">
        <f t="shared" si="19"/>
        <v>P</v>
      </c>
      <c r="K598" s="276">
        <v>735897</v>
      </c>
    </row>
    <row r="599" spans="1:11" x14ac:dyDescent="0.2">
      <c r="A599" s="260">
        <v>558423</v>
      </c>
      <c r="B599" s="260" t="s">
        <v>688</v>
      </c>
      <c r="C599" s="260" t="s">
        <v>380</v>
      </c>
      <c r="D599" s="275" t="s">
        <v>390</v>
      </c>
      <c r="E599" s="260" t="s">
        <v>386</v>
      </c>
      <c r="F599" s="260" t="s">
        <v>382</v>
      </c>
      <c r="G599" s="260" t="str">
        <f t="shared" si="18"/>
        <v>90</v>
      </c>
      <c r="H599" s="260"/>
      <c r="I599" s="260"/>
      <c r="J599" s="260" t="str">
        <f t="shared" si="19"/>
        <v>P</v>
      </c>
      <c r="K599" s="276">
        <v>0</v>
      </c>
    </row>
    <row r="600" spans="1:11" x14ac:dyDescent="0.2">
      <c r="A600" s="260">
        <v>558424</v>
      </c>
      <c r="B600" s="260" t="s">
        <v>689</v>
      </c>
      <c r="C600" s="260" t="s">
        <v>380</v>
      </c>
      <c r="D600" s="275" t="s">
        <v>390</v>
      </c>
      <c r="E600" s="260" t="s">
        <v>386</v>
      </c>
      <c r="F600" s="260" t="s">
        <v>382</v>
      </c>
      <c r="G600" s="260" t="str">
        <f t="shared" si="18"/>
        <v>90</v>
      </c>
      <c r="H600" s="260"/>
      <c r="I600" s="260"/>
      <c r="J600" s="260" t="str">
        <f t="shared" si="19"/>
        <v>P</v>
      </c>
      <c r="K600" s="276">
        <v>0</v>
      </c>
    </row>
    <row r="601" spans="1:11" x14ac:dyDescent="0.2">
      <c r="A601" s="260">
        <v>558425</v>
      </c>
      <c r="B601" s="260" t="s">
        <v>770</v>
      </c>
      <c r="C601" s="260" t="s">
        <v>380</v>
      </c>
      <c r="D601" s="275" t="s">
        <v>390</v>
      </c>
      <c r="E601" s="260" t="s">
        <v>386</v>
      </c>
      <c r="F601" s="260" t="s">
        <v>382</v>
      </c>
      <c r="G601" s="260" t="str">
        <f t="shared" si="18"/>
        <v>90</v>
      </c>
      <c r="H601" s="260"/>
      <c r="I601" s="260"/>
      <c r="J601" s="260" t="str">
        <f t="shared" si="19"/>
        <v>P</v>
      </c>
      <c r="K601" s="276">
        <v>0</v>
      </c>
    </row>
    <row r="602" spans="1:11" x14ac:dyDescent="0.2">
      <c r="A602" s="260">
        <v>558426</v>
      </c>
      <c r="B602" s="260" t="s">
        <v>690</v>
      </c>
      <c r="C602" s="260" t="s">
        <v>380</v>
      </c>
      <c r="D602" s="275" t="s">
        <v>390</v>
      </c>
      <c r="E602" s="260" t="s">
        <v>386</v>
      </c>
      <c r="F602" s="260" t="s">
        <v>382</v>
      </c>
      <c r="G602" s="260" t="str">
        <f t="shared" si="18"/>
        <v>90</v>
      </c>
      <c r="H602" s="260"/>
      <c r="I602" s="260"/>
      <c r="J602" s="260" t="str">
        <f t="shared" si="19"/>
        <v>P</v>
      </c>
      <c r="K602" s="276">
        <v>333795</v>
      </c>
    </row>
    <row r="603" spans="1:11" x14ac:dyDescent="0.2">
      <c r="A603" s="260">
        <v>558441</v>
      </c>
      <c r="B603" s="260" t="s">
        <v>691</v>
      </c>
      <c r="C603" s="260" t="s">
        <v>380</v>
      </c>
      <c r="D603" s="275" t="s">
        <v>390</v>
      </c>
      <c r="E603" s="260" t="s">
        <v>386</v>
      </c>
      <c r="F603" s="260" t="s">
        <v>382</v>
      </c>
      <c r="G603" s="260" t="str">
        <f t="shared" si="18"/>
        <v>90</v>
      </c>
      <c r="H603" s="260"/>
      <c r="I603" s="260"/>
      <c r="J603" s="260" t="str">
        <f t="shared" si="19"/>
        <v>P</v>
      </c>
      <c r="K603" s="276">
        <v>72000</v>
      </c>
    </row>
    <row r="604" spans="1:11" x14ac:dyDescent="0.2">
      <c r="A604" s="260">
        <v>558442</v>
      </c>
      <c r="B604" s="260" t="s">
        <v>771</v>
      </c>
      <c r="C604" s="260" t="s">
        <v>380</v>
      </c>
      <c r="D604" s="275" t="s">
        <v>390</v>
      </c>
      <c r="E604" s="260" t="s">
        <v>386</v>
      </c>
      <c r="F604" s="260" t="s">
        <v>382</v>
      </c>
      <c r="G604" s="260" t="str">
        <f t="shared" si="18"/>
        <v>90</v>
      </c>
      <c r="H604" s="260"/>
      <c r="I604" s="260"/>
      <c r="J604" s="260" t="str">
        <f t="shared" si="19"/>
        <v>P</v>
      </c>
      <c r="K604" s="276">
        <v>0</v>
      </c>
    </row>
    <row r="605" spans="1:11" x14ac:dyDescent="0.2">
      <c r="A605" s="260">
        <v>558501</v>
      </c>
      <c r="B605" s="260" t="s">
        <v>772</v>
      </c>
      <c r="C605" s="260" t="s">
        <v>380</v>
      </c>
      <c r="D605" s="275" t="s">
        <v>390</v>
      </c>
      <c r="E605" s="260" t="s">
        <v>386</v>
      </c>
      <c r="F605" s="260" t="s">
        <v>382</v>
      </c>
      <c r="G605" s="260" t="str">
        <f t="shared" si="18"/>
        <v>90</v>
      </c>
      <c r="H605" s="260"/>
      <c r="I605" s="260"/>
      <c r="J605" s="260" t="str">
        <f t="shared" si="19"/>
        <v>P</v>
      </c>
      <c r="K605" s="276">
        <v>626575</v>
      </c>
    </row>
    <row r="606" spans="1:11" x14ac:dyDescent="0.2">
      <c r="A606" s="260">
        <v>558502</v>
      </c>
      <c r="B606" s="260" t="s">
        <v>773</v>
      </c>
      <c r="C606" s="260" t="s">
        <v>380</v>
      </c>
      <c r="D606" s="275" t="s">
        <v>390</v>
      </c>
      <c r="E606" s="260" t="s">
        <v>386</v>
      </c>
      <c r="F606" s="260" t="s">
        <v>382</v>
      </c>
      <c r="G606" s="260" t="str">
        <f t="shared" si="18"/>
        <v>90</v>
      </c>
      <c r="H606" s="260"/>
      <c r="I606" s="260"/>
      <c r="J606" s="260" t="str">
        <f t="shared" si="19"/>
        <v>P</v>
      </c>
      <c r="K606" s="276">
        <v>1777060</v>
      </c>
    </row>
    <row r="607" spans="1:11" x14ac:dyDescent="0.2">
      <c r="A607" s="260">
        <v>558503</v>
      </c>
      <c r="B607" s="260" t="s">
        <v>774</v>
      </c>
      <c r="C607" s="260" t="s">
        <v>380</v>
      </c>
      <c r="D607" s="275" t="s">
        <v>390</v>
      </c>
      <c r="E607" s="260" t="s">
        <v>386</v>
      </c>
      <c r="F607" s="260" t="s">
        <v>382</v>
      </c>
      <c r="G607" s="260" t="str">
        <f t="shared" si="18"/>
        <v>90</v>
      </c>
      <c r="H607" s="260"/>
      <c r="I607" s="260"/>
      <c r="J607" s="260" t="str">
        <f t="shared" si="19"/>
        <v>P</v>
      </c>
      <c r="K607" s="276">
        <v>0</v>
      </c>
    </row>
    <row r="608" spans="1:11" x14ac:dyDescent="0.2">
      <c r="A608" s="260">
        <v>558504</v>
      </c>
      <c r="B608" s="260" t="s">
        <v>775</v>
      </c>
      <c r="C608" s="260" t="s">
        <v>380</v>
      </c>
      <c r="D608" s="275" t="s">
        <v>390</v>
      </c>
      <c r="E608" s="260" t="s">
        <v>386</v>
      </c>
      <c r="F608" s="260" t="s">
        <v>382</v>
      </c>
      <c r="G608" s="260" t="str">
        <f t="shared" si="18"/>
        <v>90</v>
      </c>
      <c r="H608" s="260"/>
      <c r="I608" s="260"/>
      <c r="J608" s="260" t="str">
        <f t="shared" si="19"/>
        <v>P</v>
      </c>
      <c r="K608" s="276">
        <v>0</v>
      </c>
    </row>
    <row r="609" spans="1:11" x14ac:dyDescent="0.2">
      <c r="A609" s="260">
        <v>558505</v>
      </c>
      <c r="B609" s="260" t="s">
        <v>776</v>
      </c>
      <c r="C609" s="260" t="s">
        <v>380</v>
      </c>
      <c r="D609" s="275" t="s">
        <v>390</v>
      </c>
      <c r="E609" s="260" t="s">
        <v>386</v>
      </c>
      <c r="F609" s="260" t="s">
        <v>382</v>
      </c>
      <c r="G609" s="260" t="str">
        <f t="shared" si="18"/>
        <v>90</v>
      </c>
      <c r="H609" s="260"/>
      <c r="I609" s="260"/>
      <c r="J609" s="260" t="str">
        <f t="shared" si="19"/>
        <v>P</v>
      </c>
      <c r="K609" s="276">
        <v>717628</v>
      </c>
    </row>
    <row r="610" spans="1:11" x14ac:dyDescent="0.2">
      <c r="A610" s="260">
        <v>558601</v>
      </c>
      <c r="B610" s="260" t="s">
        <v>692</v>
      </c>
      <c r="C610" s="260" t="s">
        <v>380</v>
      </c>
      <c r="D610" s="275" t="s">
        <v>390</v>
      </c>
      <c r="E610" s="260" t="s">
        <v>386</v>
      </c>
      <c r="F610" s="260" t="s">
        <v>382</v>
      </c>
      <c r="G610" s="260" t="str">
        <f t="shared" si="18"/>
        <v>90</v>
      </c>
      <c r="H610" s="260"/>
      <c r="I610" s="260"/>
      <c r="J610" s="260" t="str">
        <f t="shared" si="19"/>
        <v>P</v>
      </c>
      <c r="K610" s="276">
        <v>0</v>
      </c>
    </row>
    <row r="611" spans="1:11" x14ac:dyDescent="0.2">
      <c r="A611" s="260">
        <v>558602</v>
      </c>
      <c r="B611" s="260" t="s">
        <v>933</v>
      </c>
      <c r="C611" s="260" t="s">
        <v>380</v>
      </c>
      <c r="D611" s="275" t="s">
        <v>390</v>
      </c>
      <c r="E611" s="260" t="s">
        <v>386</v>
      </c>
      <c r="F611" s="260" t="s">
        <v>382</v>
      </c>
      <c r="G611" s="260" t="str">
        <f t="shared" si="18"/>
        <v>90</v>
      </c>
      <c r="H611" s="260"/>
      <c r="I611" s="260"/>
      <c r="J611" s="260" t="str">
        <f t="shared" si="19"/>
        <v>P</v>
      </c>
      <c r="K611" s="276">
        <v>0</v>
      </c>
    </row>
    <row r="612" spans="1:11" x14ac:dyDescent="0.2">
      <c r="A612" s="260">
        <v>558603</v>
      </c>
      <c r="B612" s="260" t="s">
        <v>934</v>
      </c>
      <c r="C612" s="260" t="s">
        <v>380</v>
      </c>
      <c r="D612" s="275" t="s">
        <v>390</v>
      </c>
      <c r="E612" s="260" t="s">
        <v>386</v>
      </c>
      <c r="F612" s="260" t="s">
        <v>382</v>
      </c>
      <c r="G612" s="260" t="str">
        <f t="shared" si="18"/>
        <v>90</v>
      </c>
      <c r="H612" s="260"/>
      <c r="I612" s="260"/>
      <c r="J612" s="260" t="str">
        <f t="shared" si="19"/>
        <v>P</v>
      </c>
      <c r="K612" s="276">
        <v>0</v>
      </c>
    </row>
    <row r="613" spans="1:11" x14ac:dyDescent="0.2">
      <c r="A613" s="260">
        <v>558604</v>
      </c>
      <c r="B613" s="260" t="s">
        <v>935</v>
      </c>
      <c r="C613" s="260" t="s">
        <v>380</v>
      </c>
      <c r="D613" s="275" t="s">
        <v>390</v>
      </c>
      <c r="E613" s="260" t="s">
        <v>386</v>
      </c>
      <c r="F613" s="260" t="s">
        <v>382</v>
      </c>
      <c r="G613" s="260" t="str">
        <f t="shared" si="18"/>
        <v>90</v>
      </c>
      <c r="H613" s="260"/>
      <c r="I613" s="260"/>
      <c r="J613" s="260" t="str">
        <f t="shared" si="19"/>
        <v>P</v>
      </c>
      <c r="K613" s="276">
        <v>0</v>
      </c>
    </row>
    <row r="614" spans="1:11" x14ac:dyDescent="0.2">
      <c r="A614" s="260">
        <v>558605</v>
      </c>
      <c r="B614" s="260" t="s">
        <v>936</v>
      </c>
      <c r="C614" s="260" t="s">
        <v>380</v>
      </c>
      <c r="D614" s="275" t="s">
        <v>390</v>
      </c>
      <c r="E614" s="260" t="s">
        <v>386</v>
      </c>
      <c r="F614" s="260" t="s">
        <v>382</v>
      </c>
      <c r="G614" s="260" t="str">
        <f t="shared" si="18"/>
        <v>90</v>
      </c>
      <c r="H614" s="260"/>
      <c r="I614" s="260"/>
      <c r="J614" s="260" t="str">
        <f t="shared" si="19"/>
        <v>P</v>
      </c>
      <c r="K614" s="276">
        <v>0</v>
      </c>
    </row>
    <row r="615" spans="1:11" x14ac:dyDescent="0.2">
      <c r="A615" s="260">
        <v>558606</v>
      </c>
      <c r="B615" s="260" t="s">
        <v>777</v>
      </c>
      <c r="C615" s="260" t="s">
        <v>380</v>
      </c>
      <c r="D615" s="275" t="s">
        <v>390</v>
      </c>
      <c r="E615" s="260" t="s">
        <v>386</v>
      </c>
      <c r="F615" s="260" t="s">
        <v>382</v>
      </c>
      <c r="G615" s="260" t="str">
        <f t="shared" si="18"/>
        <v>90</v>
      </c>
      <c r="H615" s="260"/>
      <c r="I615" s="260"/>
      <c r="J615" s="260" t="str">
        <f t="shared" si="19"/>
        <v>P</v>
      </c>
      <c r="K615" s="276">
        <v>168083.6</v>
      </c>
    </row>
    <row r="616" spans="1:11" x14ac:dyDescent="0.2">
      <c r="A616" s="260">
        <v>558702</v>
      </c>
      <c r="B616" s="260" t="s">
        <v>778</v>
      </c>
      <c r="C616" s="260" t="s">
        <v>380</v>
      </c>
      <c r="D616" s="275" t="s">
        <v>390</v>
      </c>
      <c r="E616" s="260" t="s">
        <v>386</v>
      </c>
      <c r="F616" s="260" t="s">
        <v>382</v>
      </c>
      <c r="G616" s="260" t="str">
        <f t="shared" si="18"/>
        <v>90</v>
      </c>
      <c r="H616" s="260"/>
      <c r="I616" s="260"/>
      <c r="J616" s="260" t="str">
        <f t="shared" si="19"/>
        <v>P</v>
      </c>
      <c r="K616" s="276">
        <v>0</v>
      </c>
    </row>
    <row r="617" spans="1:11" x14ac:dyDescent="0.2">
      <c r="A617" s="260">
        <v>558999</v>
      </c>
      <c r="B617" s="260" t="s">
        <v>779</v>
      </c>
      <c r="C617" s="260" t="s">
        <v>380</v>
      </c>
      <c r="D617" s="275" t="s">
        <v>390</v>
      </c>
      <c r="E617" s="260" t="s">
        <v>386</v>
      </c>
      <c r="F617" s="260" t="s">
        <v>382</v>
      </c>
      <c r="G617" s="260" t="str">
        <f t="shared" si="18"/>
        <v>90</v>
      </c>
      <c r="H617" s="260"/>
      <c r="I617" s="260"/>
      <c r="J617" s="260" t="str">
        <f t="shared" si="19"/>
        <v>P</v>
      </c>
      <c r="K617" s="276">
        <v>-45092772</v>
      </c>
    </row>
    <row r="618" spans="1:11" x14ac:dyDescent="0.2">
      <c r="A618" s="260">
        <v>561101</v>
      </c>
      <c r="B618" s="260" t="s">
        <v>780</v>
      </c>
      <c r="C618" s="260" t="s">
        <v>380</v>
      </c>
      <c r="D618" s="275" t="s">
        <v>390</v>
      </c>
      <c r="E618" s="260" t="s">
        <v>386</v>
      </c>
      <c r="F618" s="260" t="s">
        <v>382</v>
      </c>
      <c r="G618" s="260" t="str">
        <f t="shared" si="18"/>
        <v>90</v>
      </c>
      <c r="H618" s="260"/>
      <c r="I618" s="260"/>
      <c r="J618" s="260" t="str">
        <f t="shared" si="19"/>
        <v>P</v>
      </c>
      <c r="K618" s="276">
        <v>7575680</v>
      </c>
    </row>
    <row r="619" spans="1:11" x14ac:dyDescent="0.2">
      <c r="A619" s="260">
        <v>571101</v>
      </c>
      <c r="B619" s="260" t="s">
        <v>790</v>
      </c>
      <c r="C619" s="260" t="s">
        <v>380</v>
      </c>
      <c r="D619" s="275" t="s">
        <v>430</v>
      </c>
      <c r="E619" s="260" t="s">
        <v>386</v>
      </c>
      <c r="F619" s="260" t="s">
        <v>382</v>
      </c>
      <c r="G619" s="260" t="str">
        <f t="shared" si="18"/>
        <v>91</v>
      </c>
      <c r="H619" s="260"/>
      <c r="I619" s="260"/>
      <c r="J619" s="260" t="str">
        <f t="shared" si="19"/>
        <v>P</v>
      </c>
      <c r="K619" s="276">
        <v>0</v>
      </c>
    </row>
    <row r="620" spans="1:11" x14ac:dyDescent="0.2">
      <c r="A620" s="260">
        <v>572101</v>
      </c>
      <c r="B620" s="260" t="s">
        <v>791</v>
      </c>
      <c r="C620" s="260" t="s">
        <v>380</v>
      </c>
      <c r="D620" s="275" t="s">
        <v>430</v>
      </c>
      <c r="E620" s="260" t="s">
        <v>386</v>
      </c>
      <c r="F620" s="260" t="s">
        <v>382</v>
      </c>
      <c r="G620" s="260" t="str">
        <f t="shared" si="18"/>
        <v>91</v>
      </c>
      <c r="H620" s="260"/>
      <c r="I620" s="260"/>
      <c r="J620" s="260" t="str">
        <f t="shared" si="19"/>
        <v>P</v>
      </c>
      <c r="K620" s="276">
        <v>0</v>
      </c>
    </row>
    <row r="621" spans="1:11" x14ac:dyDescent="0.2">
      <c r="A621" s="260">
        <v>452101</v>
      </c>
      <c r="B621" s="260" t="s">
        <v>630</v>
      </c>
      <c r="C621" s="260" t="s">
        <v>380</v>
      </c>
      <c r="D621" s="275" t="s">
        <v>420</v>
      </c>
      <c r="E621" s="260" t="s">
        <v>381</v>
      </c>
      <c r="F621" s="260" t="s">
        <v>382</v>
      </c>
      <c r="G621" s="260" t="str">
        <f t="shared" si="18"/>
        <v>92</v>
      </c>
      <c r="H621" s="260"/>
      <c r="I621" s="260"/>
      <c r="J621" s="260" t="str">
        <f t="shared" si="19"/>
        <v>L</v>
      </c>
      <c r="K621" s="276">
        <v>-7575680</v>
      </c>
    </row>
    <row r="622" spans="1:11" x14ac:dyDescent="0.2">
      <c r="A622" s="260">
        <v>563101</v>
      </c>
      <c r="B622" s="260" t="s">
        <v>783</v>
      </c>
      <c r="C622" s="260" t="s">
        <v>380</v>
      </c>
      <c r="D622" s="275" t="s">
        <v>784</v>
      </c>
      <c r="E622" s="260" t="s">
        <v>386</v>
      </c>
      <c r="F622" s="260" t="s">
        <v>382</v>
      </c>
      <c r="G622" s="260" t="str">
        <f t="shared" si="18"/>
        <v>93</v>
      </c>
      <c r="H622" s="260"/>
      <c r="I622" s="260"/>
      <c r="J622" s="260" t="str">
        <f t="shared" si="19"/>
        <v>P</v>
      </c>
      <c r="K622" s="276">
        <v>0</v>
      </c>
    </row>
    <row r="623" spans="1:11" x14ac:dyDescent="0.2">
      <c r="A623" s="260">
        <v>563102</v>
      </c>
      <c r="B623" s="260" t="s">
        <v>785</v>
      </c>
      <c r="C623" s="260" t="s">
        <v>380</v>
      </c>
      <c r="D623" s="275" t="s">
        <v>784</v>
      </c>
      <c r="E623" s="260" t="s">
        <v>386</v>
      </c>
      <c r="F623" s="260" t="s">
        <v>382</v>
      </c>
      <c r="G623" s="260" t="str">
        <f t="shared" si="18"/>
        <v>93</v>
      </c>
      <c r="H623" s="260"/>
      <c r="I623" s="260"/>
      <c r="J623" s="260" t="str">
        <f t="shared" si="19"/>
        <v>P</v>
      </c>
      <c r="K623" s="276">
        <v>1314</v>
      </c>
    </row>
    <row r="624" spans="1:11" x14ac:dyDescent="0.2">
      <c r="A624" s="260">
        <v>563104</v>
      </c>
      <c r="B624" s="260" t="s">
        <v>786</v>
      </c>
      <c r="C624" s="260" t="s">
        <v>380</v>
      </c>
      <c r="D624" s="275" t="s">
        <v>784</v>
      </c>
      <c r="E624" s="260" t="s">
        <v>386</v>
      </c>
      <c r="F624" s="260" t="s">
        <v>382</v>
      </c>
      <c r="G624" s="260" t="str">
        <f t="shared" si="18"/>
        <v>93</v>
      </c>
      <c r="H624" s="260"/>
      <c r="I624" s="260"/>
      <c r="J624" s="260" t="str">
        <f t="shared" si="19"/>
        <v>P</v>
      </c>
      <c r="K624" s="276">
        <v>0</v>
      </c>
    </row>
    <row r="625" spans="1:11" x14ac:dyDescent="0.2">
      <c r="A625" s="260">
        <v>563105</v>
      </c>
      <c r="B625" s="260" t="s">
        <v>787</v>
      </c>
      <c r="C625" s="260" t="s">
        <v>380</v>
      </c>
      <c r="D625" s="275" t="s">
        <v>784</v>
      </c>
      <c r="E625" s="260" t="s">
        <v>386</v>
      </c>
      <c r="F625" s="260" t="s">
        <v>382</v>
      </c>
      <c r="G625" s="260" t="str">
        <f t="shared" si="18"/>
        <v>93</v>
      </c>
      <c r="H625" s="260"/>
      <c r="I625" s="260"/>
      <c r="J625" s="260" t="str">
        <f t="shared" si="19"/>
        <v>P</v>
      </c>
      <c r="K625" s="276">
        <v>31.2</v>
      </c>
    </row>
    <row r="626" spans="1:11" x14ac:dyDescent="0.2">
      <c r="A626" s="260">
        <v>663101</v>
      </c>
      <c r="B626" s="260" t="s">
        <v>847</v>
      </c>
      <c r="C626" s="260" t="s">
        <v>380</v>
      </c>
      <c r="D626" s="275" t="s">
        <v>848</v>
      </c>
      <c r="E626" s="260" t="s">
        <v>386</v>
      </c>
      <c r="F626" s="260" t="s">
        <v>382</v>
      </c>
      <c r="G626" s="260" t="str">
        <f t="shared" si="18"/>
        <v>94</v>
      </c>
      <c r="H626" s="260"/>
      <c r="I626" s="260"/>
      <c r="J626" s="260" t="str">
        <f t="shared" si="19"/>
        <v>P</v>
      </c>
      <c r="K626" s="276">
        <v>-3.2</v>
      </c>
    </row>
    <row r="627" spans="1:11" x14ac:dyDescent="0.2">
      <c r="A627" s="260">
        <v>663102</v>
      </c>
      <c r="B627" s="260" t="s">
        <v>942</v>
      </c>
      <c r="C627" s="260" t="s">
        <v>380</v>
      </c>
      <c r="D627" s="275" t="s">
        <v>848</v>
      </c>
      <c r="E627" s="260" t="s">
        <v>386</v>
      </c>
      <c r="F627" s="260" t="s">
        <v>382</v>
      </c>
      <c r="G627" s="260" t="str">
        <f t="shared" si="18"/>
        <v>94</v>
      </c>
      <c r="H627" s="260"/>
      <c r="I627" s="260"/>
      <c r="J627" s="260" t="str">
        <f t="shared" si="19"/>
        <v>P</v>
      </c>
      <c r="K627" s="276">
        <v>0</v>
      </c>
    </row>
    <row r="628" spans="1:11" x14ac:dyDescent="0.2">
      <c r="A628" s="260">
        <v>663103</v>
      </c>
      <c r="B628" s="260" t="s">
        <v>943</v>
      </c>
      <c r="C628" s="260" t="s">
        <v>380</v>
      </c>
      <c r="D628" s="275" t="s">
        <v>848</v>
      </c>
      <c r="E628" s="260" t="s">
        <v>386</v>
      </c>
      <c r="F628" s="260" t="s">
        <v>382</v>
      </c>
      <c r="G628" s="260" t="str">
        <f t="shared" si="18"/>
        <v>94</v>
      </c>
      <c r="H628" s="260"/>
      <c r="I628" s="260"/>
      <c r="J628" s="260" t="str">
        <f t="shared" si="19"/>
        <v>P</v>
      </c>
      <c r="K628" s="276">
        <v>0</v>
      </c>
    </row>
    <row r="629" spans="1:11" x14ac:dyDescent="0.2">
      <c r="A629" s="260">
        <v>663104</v>
      </c>
      <c r="B629" s="260" t="s">
        <v>849</v>
      </c>
      <c r="C629" s="260" t="s">
        <v>380</v>
      </c>
      <c r="D629" s="275" t="s">
        <v>848</v>
      </c>
      <c r="E629" s="260" t="s">
        <v>386</v>
      </c>
      <c r="F629" s="260" t="s">
        <v>382</v>
      </c>
      <c r="G629" s="260" t="str">
        <f t="shared" si="18"/>
        <v>94</v>
      </c>
      <c r="H629" s="260"/>
      <c r="I629" s="260"/>
      <c r="J629" s="260" t="str">
        <f t="shared" si="19"/>
        <v>P</v>
      </c>
      <c r="K629" s="276">
        <v>0</v>
      </c>
    </row>
    <row r="630" spans="1:11" x14ac:dyDescent="0.2">
      <c r="A630" s="260">
        <v>663105</v>
      </c>
      <c r="B630" s="260" t="s">
        <v>850</v>
      </c>
      <c r="C630" s="260" t="s">
        <v>380</v>
      </c>
      <c r="D630" s="275" t="s">
        <v>848</v>
      </c>
      <c r="E630" s="260" t="s">
        <v>386</v>
      </c>
      <c r="F630" s="260" t="s">
        <v>382</v>
      </c>
      <c r="G630" s="260" t="str">
        <f t="shared" si="18"/>
        <v>94</v>
      </c>
      <c r="H630" s="260"/>
      <c r="I630" s="260"/>
      <c r="J630" s="260" t="str">
        <f t="shared" si="19"/>
        <v>P</v>
      </c>
      <c r="K630" s="276">
        <v>-0.6</v>
      </c>
    </row>
    <row r="631" spans="1:11" x14ac:dyDescent="0.2">
      <c r="A631" s="260">
        <v>331101</v>
      </c>
      <c r="B631" s="260" t="s">
        <v>563</v>
      </c>
      <c r="C631" s="260" t="s">
        <v>380</v>
      </c>
      <c r="D631" s="275" t="s">
        <v>403</v>
      </c>
      <c r="E631" s="260" t="s">
        <v>381</v>
      </c>
      <c r="F631" s="260" t="s">
        <v>382</v>
      </c>
      <c r="G631" s="260" t="str">
        <f t="shared" si="18"/>
        <v>96</v>
      </c>
      <c r="H631" s="260"/>
      <c r="I631" s="260"/>
      <c r="J631" s="260" t="str">
        <f t="shared" si="19"/>
        <v>L</v>
      </c>
      <c r="K631" s="276">
        <v>-11394815.300000001</v>
      </c>
    </row>
    <row r="632" spans="1:11" x14ac:dyDescent="0.2">
      <c r="A632" s="260">
        <v>331102</v>
      </c>
      <c r="B632" s="260" t="s">
        <v>564</v>
      </c>
      <c r="C632" s="260" t="s">
        <v>380</v>
      </c>
      <c r="D632" s="275" t="s">
        <v>403</v>
      </c>
      <c r="E632" s="260" t="s">
        <v>381</v>
      </c>
      <c r="F632" s="260" t="s">
        <v>382</v>
      </c>
      <c r="G632" s="260" t="str">
        <f t="shared" si="18"/>
        <v>96</v>
      </c>
      <c r="H632" s="260"/>
      <c r="I632" s="260"/>
      <c r="J632" s="260" t="str">
        <f t="shared" si="19"/>
        <v>L</v>
      </c>
      <c r="K632" s="276">
        <v>-80000</v>
      </c>
    </row>
    <row r="633" spans="1:11" x14ac:dyDescent="0.2">
      <c r="A633" s="260">
        <v>331103</v>
      </c>
      <c r="B633" s="260" t="s">
        <v>565</v>
      </c>
      <c r="C633" s="260" t="s">
        <v>380</v>
      </c>
      <c r="D633" s="275" t="s">
        <v>403</v>
      </c>
      <c r="E633" s="260" t="s">
        <v>381</v>
      </c>
      <c r="F633" s="260" t="s">
        <v>382</v>
      </c>
      <c r="G633" s="260" t="str">
        <f t="shared" si="18"/>
        <v>96</v>
      </c>
      <c r="H633" s="260"/>
      <c r="I633" s="260"/>
      <c r="J633" s="260" t="str">
        <f t="shared" si="19"/>
        <v>L</v>
      </c>
      <c r="K633" s="276">
        <v>-376141.5</v>
      </c>
    </row>
    <row r="634" spans="1:11" x14ac:dyDescent="0.2">
      <c r="A634" s="260">
        <v>332101</v>
      </c>
      <c r="B634" s="260" t="s">
        <v>878</v>
      </c>
      <c r="C634" s="260" t="s">
        <v>380</v>
      </c>
      <c r="D634" s="275" t="s">
        <v>403</v>
      </c>
      <c r="E634" s="260" t="s">
        <v>381</v>
      </c>
      <c r="F634" s="260" t="s">
        <v>382</v>
      </c>
      <c r="G634" s="260" t="str">
        <f t="shared" si="18"/>
        <v>96</v>
      </c>
      <c r="H634" s="260"/>
      <c r="I634" s="260"/>
      <c r="J634" s="260" t="str">
        <f t="shared" si="19"/>
        <v>L</v>
      </c>
      <c r="K634" s="276">
        <v>0</v>
      </c>
    </row>
    <row r="635" spans="1:11" x14ac:dyDescent="0.2">
      <c r="A635" s="260">
        <v>332102</v>
      </c>
      <c r="B635" s="260" t="s">
        <v>566</v>
      </c>
      <c r="C635" s="260" t="s">
        <v>380</v>
      </c>
      <c r="D635" s="275" t="s">
        <v>403</v>
      </c>
      <c r="E635" s="260" t="s">
        <v>381</v>
      </c>
      <c r="F635" s="260" t="s">
        <v>382</v>
      </c>
      <c r="G635" s="260" t="str">
        <f t="shared" si="18"/>
        <v>96</v>
      </c>
      <c r="H635" s="260"/>
      <c r="I635" s="260"/>
      <c r="J635" s="260" t="str">
        <f t="shared" si="19"/>
        <v>L</v>
      </c>
      <c r="K635" s="276">
        <v>1356</v>
      </c>
    </row>
    <row r="636" spans="1:11" x14ac:dyDescent="0.2">
      <c r="A636" s="260">
        <v>332103</v>
      </c>
      <c r="B636" s="260" t="s">
        <v>567</v>
      </c>
      <c r="C636" s="260" t="s">
        <v>380</v>
      </c>
      <c r="D636" s="275" t="s">
        <v>403</v>
      </c>
      <c r="E636" s="260" t="s">
        <v>381</v>
      </c>
      <c r="F636" s="260" t="s">
        <v>382</v>
      </c>
      <c r="G636" s="260" t="str">
        <f t="shared" si="18"/>
        <v>96</v>
      </c>
      <c r="H636" s="260"/>
      <c r="I636" s="260"/>
      <c r="J636" s="260" t="str">
        <f t="shared" si="19"/>
        <v>L</v>
      </c>
      <c r="K636" s="276">
        <v>0</v>
      </c>
    </row>
    <row r="637" spans="1:11" x14ac:dyDescent="0.2">
      <c r="A637" s="260">
        <v>338101</v>
      </c>
      <c r="B637" s="260" t="s">
        <v>569</v>
      </c>
      <c r="C637" s="260" t="s">
        <v>380</v>
      </c>
      <c r="D637" s="275" t="s">
        <v>403</v>
      </c>
      <c r="E637" s="260" t="s">
        <v>381</v>
      </c>
      <c r="F637" s="260" t="s">
        <v>382</v>
      </c>
      <c r="G637" s="260" t="str">
        <f t="shared" si="18"/>
        <v>96</v>
      </c>
      <c r="H637" s="260"/>
      <c r="I637" s="260"/>
      <c r="J637" s="260" t="str">
        <f t="shared" si="19"/>
        <v>L</v>
      </c>
      <c r="K637" s="276">
        <v>0</v>
      </c>
    </row>
    <row r="638" spans="1:11" x14ac:dyDescent="0.2">
      <c r="A638" s="260">
        <v>338102</v>
      </c>
      <c r="B638" s="260" t="s">
        <v>570</v>
      </c>
      <c r="C638" s="260" t="s">
        <v>380</v>
      </c>
      <c r="D638" s="275" t="s">
        <v>403</v>
      </c>
      <c r="E638" s="260" t="s">
        <v>381</v>
      </c>
      <c r="F638" s="260" t="s">
        <v>382</v>
      </c>
      <c r="G638" s="260" t="str">
        <f t="shared" si="18"/>
        <v>96</v>
      </c>
      <c r="H638" s="260"/>
      <c r="I638" s="260"/>
      <c r="J638" s="260" t="str">
        <f t="shared" si="19"/>
        <v>L</v>
      </c>
      <c r="K638" s="276">
        <v>-560</v>
      </c>
    </row>
    <row r="639" spans="1:11" x14ac:dyDescent="0.2">
      <c r="A639" s="260">
        <v>338105</v>
      </c>
      <c r="B639" s="260" t="s">
        <v>571</v>
      </c>
      <c r="C639" s="260" t="s">
        <v>380</v>
      </c>
      <c r="D639" s="275" t="s">
        <v>403</v>
      </c>
      <c r="E639" s="260" t="s">
        <v>381</v>
      </c>
      <c r="F639" s="260" t="s">
        <v>382</v>
      </c>
      <c r="G639" s="260" t="str">
        <f t="shared" si="18"/>
        <v>96</v>
      </c>
      <c r="H639" s="260"/>
      <c r="I639" s="260"/>
      <c r="J639" s="260" t="str">
        <f t="shared" si="19"/>
        <v>L</v>
      </c>
      <c r="K639" s="276">
        <v>-1506087</v>
      </c>
    </row>
    <row r="640" spans="1:11" x14ac:dyDescent="0.2">
      <c r="A640" s="260">
        <v>338901</v>
      </c>
      <c r="B640" s="260" t="s">
        <v>880</v>
      </c>
      <c r="C640" s="260" t="s">
        <v>380</v>
      </c>
      <c r="D640" s="275" t="s">
        <v>403</v>
      </c>
      <c r="E640" s="260" t="s">
        <v>381</v>
      </c>
      <c r="F640" s="260" t="s">
        <v>382</v>
      </c>
      <c r="G640" s="260" t="str">
        <f t="shared" si="18"/>
        <v>96</v>
      </c>
      <c r="H640" s="260"/>
      <c r="I640" s="260"/>
      <c r="J640" s="260" t="str">
        <f t="shared" si="19"/>
        <v>L</v>
      </c>
      <c r="K640" s="276">
        <v>0</v>
      </c>
    </row>
    <row r="641" spans="1:11" x14ac:dyDescent="0.2">
      <c r="A641" s="260">
        <v>562101</v>
      </c>
      <c r="B641" s="260" t="s">
        <v>781</v>
      </c>
      <c r="C641" s="260" t="s">
        <v>380</v>
      </c>
      <c r="D641" s="275" t="s">
        <v>429</v>
      </c>
      <c r="E641" s="260" t="s">
        <v>386</v>
      </c>
      <c r="F641" s="260" t="s">
        <v>382</v>
      </c>
      <c r="G641" s="260" t="str">
        <f t="shared" si="18"/>
        <v>97</v>
      </c>
      <c r="H641" s="260"/>
      <c r="I641" s="260"/>
      <c r="J641" s="260" t="str">
        <f t="shared" si="19"/>
        <v>P</v>
      </c>
      <c r="K641" s="276">
        <v>6528.3</v>
      </c>
    </row>
    <row r="642" spans="1:11" x14ac:dyDescent="0.2">
      <c r="A642" s="260">
        <v>562102</v>
      </c>
      <c r="B642" s="260" t="s">
        <v>590</v>
      </c>
      <c r="C642" s="260" t="s">
        <v>380</v>
      </c>
      <c r="D642" s="275" t="s">
        <v>429</v>
      </c>
      <c r="E642" s="260" t="s">
        <v>386</v>
      </c>
      <c r="F642" s="260" t="s">
        <v>382</v>
      </c>
      <c r="G642" s="260" t="str">
        <f t="shared" si="18"/>
        <v>97</v>
      </c>
      <c r="H642" s="260"/>
      <c r="I642" s="260"/>
      <c r="J642" s="260" t="str">
        <f t="shared" si="19"/>
        <v>P</v>
      </c>
      <c r="K642" s="276">
        <v>0</v>
      </c>
    </row>
    <row r="643" spans="1:11" x14ac:dyDescent="0.2">
      <c r="A643" s="260">
        <v>562103</v>
      </c>
      <c r="B643" s="260" t="s">
        <v>782</v>
      </c>
      <c r="C643" s="260" t="s">
        <v>380</v>
      </c>
      <c r="D643" s="275" t="s">
        <v>429</v>
      </c>
      <c r="E643" s="260" t="s">
        <v>386</v>
      </c>
      <c r="F643" s="260" t="s">
        <v>382</v>
      </c>
      <c r="G643" s="260" t="str">
        <f t="shared" si="18"/>
        <v>97</v>
      </c>
      <c r="H643" s="260"/>
      <c r="I643" s="260"/>
      <c r="J643" s="260" t="str">
        <f t="shared" ref="J643:J646" si="20">LEFT(D643,1)</f>
        <v>P</v>
      </c>
      <c r="K643" s="276">
        <v>41290.199999999997</v>
      </c>
    </row>
    <row r="644" spans="1:11" x14ac:dyDescent="0.2">
      <c r="A644" s="260">
        <v>562104</v>
      </c>
      <c r="B644" s="260" t="s">
        <v>592</v>
      </c>
      <c r="C644" s="260" t="s">
        <v>380</v>
      </c>
      <c r="D644" s="275" t="s">
        <v>429</v>
      </c>
      <c r="E644" s="260" t="s">
        <v>386</v>
      </c>
      <c r="F644" s="260" t="s">
        <v>382</v>
      </c>
      <c r="G644" s="260" t="str">
        <f t="shared" si="18"/>
        <v>97</v>
      </c>
      <c r="H644" s="260"/>
      <c r="I644" s="260"/>
      <c r="J644" s="260" t="str">
        <f t="shared" si="20"/>
        <v>P</v>
      </c>
      <c r="K644" s="276">
        <v>0</v>
      </c>
    </row>
    <row r="645" spans="1:11" x14ac:dyDescent="0.2">
      <c r="A645" s="260">
        <v>333101</v>
      </c>
      <c r="B645" s="260" t="s">
        <v>568</v>
      </c>
      <c r="C645" s="260" t="s">
        <v>380</v>
      </c>
      <c r="D645" s="275" t="s">
        <v>404</v>
      </c>
      <c r="E645" s="260" t="s">
        <v>381</v>
      </c>
      <c r="F645" s="260" t="s">
        <v>382</v>
      </c>
      <c r="G645" s="260" t="str">
        <f t="shared" si="18"/>
        <v>99</v>
      </c>
      <c r="H645" s="260"/>
      <c r="I645" s="260"/>
      <c r="J645" s="260" t="str">
        <f t="shared" si="20"/>
        <v>L</v>
      </c>
      <c r="K645" s="276">
        <v>11494786.4</v>
      </c>
    </row>
    <row r="646" spans="1:11" x14ac:dyDescent="0.2">
      <c r="A646" s="260">
        <v>333102</v>
      </c>
      <c r="B646" s="260" t="s">
        <v>879</v>
      </c>
      <c r="C646" s="260" t="s">
        <v>380</v>
      </c>
      <c r="D646" s="275" t="s">
        <v>404</v>
      </c>
      <c r="E646" s="260" t="s">
        <v>381</v>
      </c>
      <c r="F646" s="260" t="s">
        <v>382</v>
      </c>
      <c r="G646" s="260" t="str">
        <f t="shared" si="18"/>
        <v>99</v>
      </c>
      <c r="H646" s="260"/>
      <c r="I646" s="260"/>
      <c r="J646" s="260" t="str">
        <f t="shared" si="20"/>
        <v>L</v>
      </c>
      <c r="K646" s="276">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62"/>
  <sheetViews>
    <sheetView showGridLines="0" showZeros="0" topLeftCell="A130" zoomScaleNormal="100" workbookViewId="0">
      <selection activeCell="Q18" sqref="Q18"/>
    </sheetView>
  </sheetViews>
  <sheetFormatPr defaultColWidth="10.83203125" defaultRowHeight="21.75" x14ac:dyDescent="0.3"/>
  <cols>
    <col min="1" max="1" width="3.83203125" style="4" customWidth="1"/>
    <col min="2" max="2" width="3" style="253" customWidth="1"/>
    <col min="3" max="3" width="2.33203125" style="253" customWidth="1"/>
    <col min="4" max="4" width="22.5" style="1" customWidth="1"/>
    <col min="5" max="5" width="9" style="1" customWidth="1"/>
    <col min="6" max="6" width="25.33203125" style="24" customWidth="1"/>
    <col min="7" max="7" width="11.5" style="113" bestFit="1" customWidth="1"/>
    <col min="8" max="8" width="19.83203125" style="2" customWidth="1"/>
    <col min="9" max="9" width="13.83203125" style="2" customWidth="1"/>
    <col min="10" max="10" width="17.33203125" style="2" customWidth="1"/>
    <col min="11" max="11" width="17.5" style="2" customWidth="1"/>
    <col min="12" max="13" width="14.5" style="118" customWidth="1"/>
    <col min="14" max="14" width="14.83203125" style="118" customWidth="1"/>
    <col min="15" max="15" width="23.1640625" style="118" hidden="1" customWidth="1"/>
    <col min="16" max="16" width="17.83203125" style="118" customWidth="1"/>
    <col min="17" max="20" width="23.1640625" style="118" customWidth="1"/>
    <col min="21" max="21" width="14.83203125" style="118" customWidth="1"/>
    <col min="22" max="22" width="15.1640625" style="118" bestFit="1" customWidth="1"/>
    <col min="23" max="23" width="14.5" style="300" customWidth="1"/>
    <col min="24" max="24" width="3" style="323" customWidth="1"/>
    <col min="25" max="36" width="10.83203125" style="300"/>
    <col min="37" max="16384" width="10.83203125" style="107"/>
  </cols>
  <sheetData>
    <row r="1" spans="1:36" ht="23.25" x14ac:dyDescent="0.3">
      <c r="A1" s="74">
        <v>0</v>
      </c>
    </row>
    <row r="2" spans="1:36" s="7" customFormat="1" ht="20.25" customHeight="1" x14ac:dyDescent="0.2">
      <c r="A2" s="74">
        <v>0</v>
      </c>
      <c r="B2" s="253"/>
      <c r="C2" s="253"/>
      <c r="D2" s="1"/>
      <c r="E2" s="1"/>
      <c r="F2" s="1"/>
      <c r="G2" s="113"/>
      <c r="I2" s="50"/>
      <c r="J2" s="76"/>
      <c r="L2" s="118"/>
      <c r="M2" s="118"/>
      <c r="N2" s="118"/>
      <c r="O2" s="118"/>
      <c r="P2" s="118"/>
      <c r="Q2" s="118"/>
      <c r="R2" s="118"/>
      <c r="S2" s="118"/>
      <c r="T2" s="118"/>
      <c r="U2" s="118"/>
      <c r="V2" s="118"/>
      <c r="W2" s="118"/>
      <c r="X2" s="323"/>
      <c r="Y2" s="118"/>
      <c r="Z2" s="118"/>
      <c r="AA2" s="118"/>
      <c r="AB2" s="118"/>
      <c r="AC2" s="118"/>
      <c r="AD2" s="118"/>
      <c r="AE2" s="118"/>
      <c r="AF2" s="118"/>
      <c r="AG2" s="118"/>
      <c r="AH2" s="118"/>
      <c r="AI2" s="118"/>
      <c r="AJ2" s="118"/>
    </row>
    <row r="3" spans="1:36" s="7" customFormat="1" ht="20.25" customHeight="1" x14ac:dyDescent="0.2">
      <c r="A3" s="73" t="s">
        <v>1067</v>
      </c>
      <c r="B3" s="253"/>
      <c r="C3" s="253"/>
      <c r="D3" s="1"/>
      <c r="E3" s="1"/>
      <c r="F3" s="1"/>
      <c r="G3" s="113"/>
      <c r="I3" s="81"/>
      <c r="J3" s="82"/>
      <c r="K3" s="83"/>
      <c r="L3" s="118"/>
      <c r="M3" s="118"/>
      <c r="N3" s="118"/>
      <c r="O3" s="118"/>
      <c r="P3" s="118"/>
      <c r="Q3" s="118"/>
      <c r="R3" s="118"/>
      <c r="S3" s="118"/>
      <c r="T3" s="118"/>
      <c r="U3" s="118"/>
      <c r="V3" s="118"/>
      <c r="W3" s="118"/>
      <c r="X3" s="323"/>
      <c r="Y3" s="118"/>
      <c r="Z3" s="118"/>
      <c r="AA3" s="118"/>
      <c r="AB3" s="118"/>
      <c r="AC3" s="118"/>
      <c r="AD3" s="118"/>
      <c r="AE3" s="118"/>
      <c r="AF3" s="118"/>
      <c r="AG3" s="118"/>
      <c r="AH3" s="118"/>
      <c r="AI3" s="118"/>
      <c r="AJ3" s="118"/>
    </row>
    <row r="4" spans="1:36" s="7" customFormat="1" ht="20.25" customHeight="1" x14ac:dyDescent="0.2">
      <c r="A4" s="322" t="s">
        <v>1066</v>
      </c>
      <c r="B4" s="323"/>
      <c r="C4" s="323"/>
      <c r="D4" s="118"/>
      <c r="E4" s="118"/>
      <c r="F4" s="1"/>
      <c r="G4" s="113"/>
      <c r="I4" s="81"/>
      <c r="J4" s="82"/>
      <c r="K4" s="83"/>
      <c r="L4" s="118"/>
      <c r="M4" s="118"/>
      <c r="N4" s="118"/>
      <c r="O4" s="118"/>
      <c r="P4" s="118"/>
      <c r="Q4" s="118"/>
      <c r="R4" s="118"/>
      <c r="S4" s="118"/>
      <c r="T4" s="118"/>
      <c r="U4" s="118"/>
      <c r="V4" s="118"/>
      <c r="W4" s="118"/>
      <c r="X4" s="323"/>
      <c r="Y4" s="118"/>
      <c r="Z4" s="118"/>
      <c r="AA4" s="118"/>
      <c r="AB4" s="118"/>
      <c r="AC4" s="118"/>
      <c r="AD4" s="118"/>
      <c r="AE4" s="118"/>
      <c r="AF4" s="118"/>
      <c r="AG4" s="118"/>
      <c r="AH4" s="118"/>
      <c r="AI4" s="118"/>
      <c r="AJ4" s="118"/>
    </row>
    <row r="5" spans="1:36" s="7" customFormat="1" ht="20.25" customHeight="1" x14ac:dyDescent="0.2">
      <c r="A5" s="84" t="s">
        <v>1</v>
      </c>
      <c r="B5" s="254"/>
      <c r="C5" s="253"/>
      <c r="D5" s="1"/>
      <c r="E5" s="1"/>
      <c r="F5" s="1"/>
      <c r="G5" s="113"/>
      <c r="H5" s="80"/>
      <c r="I5" s="81"/>
      <c r="J5" s="82"/>
      <c r="K5" s="83"/>
      <c r="L5" s="118"/>
      <c r="M5" s="118"/>
      <c r="N5" s="118"/>
      <c r="O5" s="118"/>
      <c r="P5" s="118"/>
      <c r="Q5" s="118"/>
      <c r="R5" s="118"/>
      <c r="S5" s="118"/>
      <c r="T5" s="118"/>
      <c r="U5" s="118"/>
      <c r="V5" s="118"/>
      <c r="W5" s="118"/>
      <c r="X5" s="376"/>
      <c r="Y5" s="118"/>
      <c r="Z5" s="118"/>
      <c r="AA5" s="118"/>
      <c r="AB5" s="118"/>
      <c r="AC5" s="118"/>
      <c r="AD5" s="118"/>
      <c r="AE5" s="118"/>
      <c r="AF5" s="118"/>
      <c r="AG5" s="118"/>
      <c r="AH5" s="118"/>
      <c r="AI5" s="118"/>
      <c r="AJ5" s="118"/>
    </row>
    <row r="6" spans="1:36" ht="20.25" customHeight="1" x14ac:dyDescent="0.3">
      <c r="A6" s="84" t="s">
        <v>379</v>
      </c>
      <c r="B6" s="254"/>
      <c r="C6" s="140"/>
      <c r="D6" s="141"/>
      <c r="E6" s="141"/>
      <c r="F6" s="141"/>
      <c r="G6" s="141"/>
      <c r="X6" s="376"/>
    </row>
    <row r="7" spans="1:36" ht="20.25" customHeight="1" thickBot="1" x14ac:dyDescent="0.35">
      <c r="A7" s="108"/>
      <c r="B7" s="255"/>
      <c r="C7" s="255"/>
      <c r="D7" s="107"/>
      <c r="E7" s="107"/>
      <c r="F7" s="109"/>
      <c r="H7" s="107"/>
      <c r="I7" s="107"/>
      <c r="J7" s="107"/>
      <c r="K7" s="107"/>
      <c r="L7" s="300"/>
      <c r="M7" s="300"/>
      <c r="N7" s="300"/>
      <c r="O7" s="300"/>
      <c r="P7" s="300"/>
      <c r="Q7" s="300"/>
      <c r="R7" s="300"/>
      <c r="S7" s="300"/>
      <c r="T7" s="300"/>
      <c r="U7" s="300"/>
      <c r="V7" s="300"/>
      <c r="X7" s="377"/>
    </row>
    <row r="8" spans="1:36" ht="12.95" customHeight="1" x14ac:dyDescent="0.3">
      <c r="A8" s="136" t="s">
        <v>2</v>
      </c>
      <c r="B8" s="136"/>
      <c r="C8" s="136"/>
      <c r="D8" s="136" t="s">
        <v>2</v>
      </c>
      <c r="E8" s="136"/>
      <c r="F8" s="136"/>
      <c r="G8" s="146" t="s">
        <v>3</v>
      </c>
      <c r="H8" s="131">
        <v>2017</v>
      </c>
      <c r="I8" s="131">
        <v>2017</v>
      </c>
      <c r="J8" s="131">
        <v>2017</v>
      </c>
      <c r="K8" s="131">
        <v>2016</v>
      </c>
      <c r="L8" s="301"/>
      <c r="M8" s="301"/>
      <c r="N8" s="301"/>
      <c r="O8" s="301"/>
      <c r="P8" s="301"/>
      <c r="Q8" s="301"/>
      <c r="R8" s="301"/>
      <c r="S8" s="301"/>
      <c r="T8" s="301"/>
      <c r="U8" s="366"/>
      <c r="V8" s="366"/>
      <c r="X8" s="378"/>
    </row>
    <row r="9" spans="1:36" ht="12.95" customHeight="1" x14ac:dyDescent="0.3">
      <c r="A9" s="137"/>
      <c r="B9" s="137"/>
      <c r="C9" s="137"/>
      <c r="D9" s="137"/>
      <c r="E9" s="137"/>
      <c r="F9" s="137"/>
      <c r="G9" s="147"/>
      <c r="H9" s="106" t="s">
        <v>4</v>
      </c>
      <c r="I9" s="106" t="s">
        <v>5</v>
      </c>
      <c r="J9" s="106" t="s">
        <v>6</v>
      </c>
      <c r="K9" s="106" t="s">
        <v>6</v>
      </c>
      <c r="U9" s="273"/>
      <c r="V9" s="273"/>
      <c r="X9" s="378"/>
    </row>
    <row r="10" spans="1:36" x14ac:dyDescent="0.3">
      <c r="A10" s="114" t="s">
        <v>7</v>
      </c>
      <c r="B10" s="114" t="s">
        <v>8</v>
      </c>
      <c r="C10" s="114"/>
      <c r="D10" s="114"/>
      <c r="E10" s="114"/>
      <c r="F10" s="114"/>
      <c r="G10" s="4"/>
      <c r="H10" s="305"/>
      <c r="I10" s="305"/>
      <c r="J10" s="307"/>
      <c r="K10" s="312"/>
      <c r="X10" s="119"/>
    </row>
    <row r="11" spans="1:36" x14ac:dyDescent="0.3">
      <c r="A11" s="11" t="s">
        <v>9</v>
      </c>
      <c r="B11" s="11" t="s">
        <v>10</v>
      </c>
      <c r="C11" s="11"/>
      <c r="D11" s="11"/>
      <c r="E11" s="11"/>
      <c r="F11" s="11"/>
      <c r="G11" s="314">
        <v>10</v>
      </c>
      <c r="H11" s="346">
        <v>0</v>
      </c>
      <c r="I11" s="346">
        <v>0</v>
      </c>
      <c r="J11" s="346">
        <v>0</v>
      </c>
      <c r="K11" s="346">
        <v>0</v>
      </c>
      <c r="U11" s="273"/>
      <c r="X11" s="121"/>
    </row>
    <row r="12" spans="1:36" x14ac:dyDescent="0.3">
      <c r="A12" s="11" t="s">
        <v>11</v>
      </c>
      <c r="B12" s="11" t="s">
        <v>12</v>
      </c>
      <c r="C12" s="11"/>
      <c r="D12" s="30"/>
      <c r="E12" s="30"/>
      <c r="F12" s="28"/>
      <c r="G12" s="315">
        <v>11</v>
      </c>
      <c r="H12" s="346">
        <v>54649898</v>
      </c>
      <c r="I12" s="346">
        <v>45518062</v>
      </c>
      <c r="J12" s="346">
        <v>9131936</v>
      </c>
      <c r="K12" s="346">
        <v>10874935</v>
      </c>
      <c r="N12" s="313"/>
      <c r="U12" s="273"/>
      <c r="V12" s="367"/>
      <c r="X12" s="121"/>
    </row>
    <row r="13" spans="1:36" x14ac:dyDescent="0.3">
      <c r="A13" s="4" t="s">
        <v>13</v>
      </c>
      <c r="B13" s="11" t="s">
        <v>14</v>
      </c>
      <c r="C13" s="11"/>
      <c r="D13" s="11"/>
      <c r="E13" s="11"/>
      <c r="F13" s="28"/>
      <c r="G13" s="316">
        <v>12</v>
      </c>
      <c r="H13" s="348">
        <v>0</v>
      </c>
      <c r="I13" s="348">
        <v>0</v>
      </c>
      <c r="J13" s="348">
        <v>0</v>
      </c>
      <c r="K13" s="348">
        <v>0</v>
      </c>
      <c r="X13" s="121"/>
    </row>
    <row r="14" spans="1:36" x14ac:dyDescent="0.3">
      <c r="A14" s="4" t="s">
        <v>15</v>
      </c>
      <c r="B14" s="11" t="s">
        <v>16</v>
      </c>
      <c r="C14" s="11"/>
      <c r="D14" s="11"/>
      <c r="E14" s="11"/>
      <c r="F14" s="28"/>
      <c r="G14" s="316">
        <v>13</v>
      </c>
      <c r="H14" s="348">
        <v>0</v>
      </c>
      <c r="I14" s="348">
        <v>0</v>
      </c>
      <c r="J14" s="348">
        <v>0</v>
      </c>
      <c r="K14" s="348">
        <v>0</v>
      </c>
      <c r="X14" s="121"/>
    </row>
    <row r="15" spans="1:36" x14ac:dyDescent="0.3">
      <c r="A15" s="11" t="s">
        <v>17</v>
      </c>
      <c r="B15" s="11" t="s">
        <v>18</v>
      </c>
      <c r="C15" s="11"/>
      <c r="D15" s="11"/>
      <c r="E15" s="11"/>
      <c r="F15" s="30"/>
      <c r="G15" s="122">
        <v>14</v>
      </c>
      <c r="H15" s="346">
        <v>1456118049</v>
      </c>
      <c r="I15" s="346">
        <v>407792</v>
      </c>
      <c r="J15" s="346">
        <v>1455710257</v>
      </c>
      <c r="K15" s="346">
        <v>2081865679</v>
      </c>
      <c r="U15" s="273"/>
      <c r="V15" s="367"/>
      <c r="X15" s="121"/>
    </row>
    <row r="16" spans="1:36" x14ac:dyDescent="0.3">
      <c r="A16" s="4" t="s">
        <v>7</v>
      </c>
      <c r="B16" s="115" t="s">
        <v>470</v>
      </c>
      <c r="C16" s="268"/>
      <c r="D16" s="268"/>
      <c r="E16" s="268"/>
      <c r="F16" s="28"/>
      <c r="G16" s="315">
        <v>15</v>
      </c>
      <c r="H16" s="347">
        <v>907064</v>
      </c>
      <c r="I16" s="347">
        <v>407792</v>
      </c>
      <c r="J16" s="347">
        <v>499272</v>
      </c>
      <c r="K16" s="348">
        <v>643591</v>
      </c>
      <c r="U16" s="273"/>
      <c r="V16" s="367"/>
      <c r="W16" s="370"/>
      <c r="X16" s="119"/>
    </row>
    <row r="17" spans="1:24" x14ac:dyDescent="0.3">
      <c r="A17" s="4" t="s">
        <v>23</v>
      </c>
      <c r="B17" s="269" t="s">
        <v>471</v>
      </c>
      <c r="C17" s="270"/>
      <c r="D17" s="268"/>
      <c r="E17" s="268"/>
      <c r="F17" s="28"/>
      <c r="G17" s="315" t="s">
        <v>476</v>
      </c>
      <c r="H17" s="348">
        <v>0</v>
      </c>
      <c r="I17" s="348">
        <v>0</v>
      </c>
      <c r="J17" s="348">
        <v>0</v>
      </c>
      <c r="K17" s="348">
        <v>0</v>
      </c>
      <c r="U17" s="273"/>
      <c r="V17" s="367"/>
      <c r="W17" s="379"/>
      <c r="X17" s="380"/>
    </row>
    <row r="18" spans="1:24" x14ac:dyDescent="0.3">
      <c r="A18" s="4" t="s">
        <v>25</v>
      </c>
      <c r="B18" s="269" t="s">
        <v>472</v>
      </c>
      <c r="C18" s="270"/>
      <c r="D18" s="268"/>
      <c r="E18" s="268"/>
      <c r="F18" s="28"/>
      <c r="G18" s="315" t="s">
        <v>478</v>
      </c>
      <c r="H18" s="348">
        <v>0</v>
      </c>
      <c r="I18" s="348">
        <v>0</v>
      </c>
      <c r="J18" s="348">
        <v>0</v>
      </c>
      <c r="K18" s="348">
        <v>0</v>
      </c>
      <c r="U18" s="273"/>
      <c r="V18" s="367"/>
      <c r="W18" s="379"/>
      <c r="X18" s="380"/>
    </row>
    <row r="19" spans="1:24" x14ac:dyDescent="0.3">
      <c r="A19" s="30" t="s">
        <v>19</v>
      </c>
      <c r="B19" s="271" t="s">
        <v>483</v>
      </c>
      <c r="C19" s="115"/>
      <c r="D19" s="268"/>
      <c r="E19" s="86" t="s">
        <v>20</v>
      </c>
      <c r="F19" s="30"/>
      <c r="G19" s="314">
        <v>16</v>
      </c>
      <c r="H19" s="348">
        <v>907064</v>
      </c>
      <c r="I19" s="348">
        <v>407792</v>
      </c>
      <c r="J19" s="348">
        <v>499272</v>
      </c>
      <c r="K19" s="348">
        <v>643591</v>
      </c>
      <c r="U19" s="273"/>
      <c r="V19" s="367"/>
      <c r="W19" s="370"/>
      <c r="X19" s="381"/>
    </row>
    <row r="20" spans="1:24" x14ac:dyDescent="0.3">
      <c r="A20" s="4" t="s">
        <v>21</v>
      </c>
      <c r="B20" s="115" t="s">
        <v>22</v>
      </c>
      <c r="C20" s="272"/>
      <c r="D20" s="272"/>
      <c r="E20" s="272"/>
      <c r="F20" s="272"/>
      <c r="G20" s="122">
        <v>17</v>
      </c>
      <c r="H20" s="348">
        <v>0</v>
      </c>
      <c r="I20" s="348">
        <v>0</v>
      </c>
      <c r="J20" s="348">
        <v>0</v>
      </c>
      <c r="K20" s="348">
        <v>0</v>
      </c>
      <c r="U20" s="273"/>
      <c r="V20" s="367"/>
      <c r="X20" s="119"/>
    </row>
    <row r="21" spans="1:24" x14ac:dyDescent="0.3">
      <c r="A21" s="4" t="s">
        <v>23</v>
      </c>
      <c r="B21" s="268" t="s">
        <v>24</v>
      </c>
      <c r="C21" s="268"/>
      <c r="D21" s="268"/>
      <c r="E21" s="268"/>
      <c r="F21" s="28"/>
      <c r="G21" s="316">
        <v>18</v>
      </c>
      <c r="H21" s="348">
        <v>0</v>
      </c>
      <c r="I21" s="348">
        <v>0</v>
      </c>
      <c r="J21" s="348">
        <v>0</v>
      </c>
      <c r="K21" s="348">
        <v>0</v>
      </c>
      <c r="U21" s="273"/>
      <c r="V21" s="367"/>
      <c r="X21" s="121"/>
    </row>
    <row r="22" spans="1:24" x14ac:dyDescent="0.3">
      <c r="A22" s="4" t="s">
        <v>25</v>
      </c>
      <c r="B22" s="115" t="s">
        <v>484</v>
      </c>
      <c r="C22" s="272"/>
      <c r="D22" s="272"/>
      <c r="E22" s="272"/>
      <c r="F22" s="272"/>
      <c r="G22" s="314" t="s">
        <v>26</v>
      </c>
      <c r="H22" s="348">
        <v>0</v>
      </c>
      <c r="I22" s="348">
        <v>0</v>
      </c>
      <c r="J22" s="348">
        <v>0</v>
      </c>
      <c r="K22" s="348">
        <v>0</v>
      </c>
      <c r="U22" s="273"/>
      <c r="V22" s="367"/>
      <c r="W22" s="370"/>
      <c r="X22" s="119"/>
    </row>
    <row r="23" spans="1:24" ht="22.5" customHeight="1" x14ac:dyDescent="0.3">
      <c r="A23" s="4" t="s">
        <v>27</v>
      </c>
      <c r="B23" s="115" t="s">
        <v>28</v>
      </c>
      <c r="C23" s="272"/>
      <c r="D23" s="272"/>
      <c r="E23" s="272"/>
      <c r="F23" s="272"/>
      <c r="G23" s="314">
        <v>20</v>
      </c>
      <c r="H23" s="348">
        <v>0</v>
      </c>
      <c r="I23" s="348">
        <v>0</v>
      </c>
      <c r="J23" s="348">
        <v>0</v>
      </c>
      <c r="K23" s="348">
        <v>0</v>
      </c>
      <c r="U23" s="273"/>
      <c r="V23" s="367"/>
      <c r="X23" s="119"/>
    </row>
    <row r="24" spans="1:24" ht="22.5" customHeight="1" x14ac:dyDescent="0.3">
      <c r="A24" s="4" t="s">
        <v>29</v>
      </c>
      <c r="B24" s="357" t="s">
        <v>485</v>
      </c>
      <c r="C24" s="357"/>
      <c r="D24" s="357"/>
      <c r="E24" s="357"/>
      <c r="F24" s="357"/>
      <c r="G24" s="314">
        <v>21</v>
      </c>
      <c r="H24" s="348">
        <v>0</v>
      </c>
      <c r="I24" s="348">
        <v>0</v>
      </c>
      <c r="J24" s="348">
        <v>0</v>
      </c>
      <c r="K24" s="348">
        <v>0</v>
      </c>
      <c r="U24" s="273"/>
      <c r="V24" s="367"/>
      <c r="W24" s="370"/>
      <c r="X24" s="300"/>
    </row>
    <row r="25" spans="1:24" ht="22.5" customHeight="1" x14ac:dyDescent="0.3">
      <c r="A25" s="4" t="s">
        <v>30</v>
      </c>
      <c r="B25" s="115" t="s">
        <v>31</v>
      </c>
      <c r="C25" s="144"/>
      <c r="D25" s="144"/>
      <c r="E25" s="11"/>
      <c r="F25" s="28"/>
      <c r="G25" s="314" t="s">
        <v>32</v>
      </c>
      <c r="H25" s="347">
        <v>1455210985</v>
      </c>
      <c r="I25" s="347">
        <v>0</v>
      </c>
      <c r="J25" s="347">
        <v>1455210985</v>
      </c>
      <c r="K25" s="347">
        <v>2081222088</v>
      </c>
      <c r="U25" s="273"/>
      <c r="V25" s="367"/>
      <c r="X25" s="119"/>
    </row>
    <row r="26" spans="1:24" x14ac:dyDescent="0.3">
      <c r="A26" s="4" t="s">
        <v>23</v>
      </c>
      <c r="B26" s="11" t="s">
        <v>33</v>
      </c>
      <c r="C26" s="11"/>
      <c r="D26" s="11"/>
      <c r="E26" s="11"/>
      <c r="F26" s="11"/>
      <c r="G26" s="314">
        <v>23</v>
      </c>
      <c r="H26" s="347">
        <v>39609032</v>
      </c>
      <c r="I26" s="347">
        <v>0</v>
      </c>
      <c r="J26" s="347">
        <v>39609032</v>
      </c>
      <c r="K26" s="348">
        <v>40052366</v>
      </c>
      <c r="U26" s="273"/>
      <c r="V26" s="367"/>
      <c r="X26" s="121"/>
    </row>
    <row r="27" spans="1:24" ht="22.5" customHeight="1" x14ac:dyDescent="0.3">
      <c r="A27" s="4" t="s">
        <v>25</v>
      </c>
      <c r="B27" s="264" t="s">
        <v>467</v>
      </c>
      <c r="C27" s="11"/>
      <c r="D27" s="11"/>
      <c r="E27" s="11"/>
      <c r="F27" s="28"/>
      <c r="G27" s="314" t="s">
        <v>34</v>
      </c>
      <c r="H27" s="347">
        <v>457735309</v>
      </c>
      <c r="I27" s="347">
        <v>0</v>
      </c>
      <c r="J27" s="347">
        <v>457735309</v>
      </c>
      <c r="K27" s="348">
        <v>835766362</v>
      </c>
      <c r="L27" s="121"/>
      <c r="M27" s="130"/>
      <c r="U27" s="273"/>
      <c r="V27" s="367"/>
      <c r="X27" s="121"/>
    </row>
    <row r="28" spans="1:24" ht="22.5" customHeight="1" x14ac:dyDescent="0.3">
      <c r="B28" s="11"/>
      <c r="C28" s="11" t="s">
        <v>35</v>
      </c>
      <c r="D28" s="357" t="s">
        <v>36</v>
      </c>
      <c r="E28" s="357"/>
      <c r="F28" s="357"/>
      <c r="G28" s="314"/>
      <c r="H28" s="347">
        <v>457735309</v>
      </c>
      <c r="I28" s="347"/>
      <c r="J28" s="347">
        <v>457735309</v>
      </c>
      <c r="K28" s="348">
        <v>835766362</v>
      </c>
      <c r="U28" s="273"/>
      <c r="V28" s="367"/>
      <c r="X28" s="121"/>
    </row>
    <row r="29" spans="1:24" ht="22.5" customHeight="1" x14ac:dyDescent="0.3">
      <c r="B29" s="11"/>
      <c r="C29" s="115" t="s">
        <v>37</v>
      </c>
      <c r="D29" s="115" t="s">
        <v>38</v>
      </c>
      <c r="E29" s="11"/>
      <c r="F29" s="28"/>
      <c r="G29" s="314"/>
      <c r="H29" s="347"/>
      <c r="I29" s="347"/>
      <c r="J29" s="347"/>
      <c r="K29" s="348"/>
      <c r="U29" s="273"/>
      <c r="V29" s="367"/>
      <c r="X29" s="121"/>
    </row>
    <row r="30" spans="1:24" ht="22.5" customHeight="1" x14ac:dyDescent="0.3">
      <c r="B30" s="11"/>
      <c r="C30" s="115" t="s">
        <v>39</v>
      </c>
      <c r="D30" s="115" t="s">
        <v>40</v>
      </c>
      <c r="E30" s="11"/>
      <c r="F30" s="28"/>
      <c r="G30" s="314"/>
      <c r="H30" s="347"/>
      <c r="I30" s="347"/>
      <c r="J30" s="347"/>
      <c r="K30" s="348"/>
      <c r="U30" s="273"/>
      <c r="V30" s="367"/>
      <c r="X30" s="121"/>
    </row>
    <row r="31" spans="1:24" ht="22.5" customHeight="1" x14ac:dyDescent="0.3">
      <c r="A31" s="4" t="s">
        <v>27</v>
      </c>
      <c r="B31" s="115" t="s">
        <v>41</v>
      </c>
      <c r="C31" s="144"/>
      <c r="D31" s="144"/>
      <c r="E31" s="144"/>
      <c r="F31" s="144"/>
      <c r="G31" s="314">
        <v>25</v>
      </c>
      <c r="H31" s="347">
        <v>0</v>
      </c>
      <c r="I31" s="347">
        <v>0</v>
      </c>
      <c r="J31" s="347">
        <v>0</v>
      </c>
      <c r="K31" s="348">
        <v>0</v>
      </c>
      <c r="U31" s="273"/>
      <c r="V31" s="367"/>
      <c r="X31" s="119"/>
    </row>
    <row r="32" spans="1:24" ht="22.5" customHeight="1" x14ac:dyDescent="0.3">
      <c r="A32" s="4" t="s">
        <v>42</v>
      </c>
      <c r="B32" s="271" t="s">
        <v>486</v>
      </c>
      <c r="C32" s="272"/>
      <c r="D32" s="144"/>
      <c r="E32" s="144"/>
      <c r="F32" s="144"/>
      <c r="G32" s="122">
        <v>26</v>
      </c>
      <c r="H32" s="347">
        <v>0</v>
      </c>
      <c r="I32" s="347">
        <v>0</v>
      </c>
      <c r="J32" s="347">
        <v>0</v>
      </c>
      <c r="K32" s="348">
        <v>0</v>
      </c>
      <c r="U32" s="273"/>
      <c r="V32" s="367"/>
      <c r="W32" s="370"/>
      <c r="X32" s="381"/>
    </row>
    <row r="33" spans="1:24" ht="22.5" customHeight="1" x14ac:dyDescent="0.3">
      <c r="A33" s="4" t="s">
        <v>44</v>
      </c>
      <c r="B33" s="115" t="s">
        <v>43</v>
      </c>
      <c r="C33" s="144"/>
      <c r="D33" s="144"/>
      <c r="E33" s="144"/>
      <c r="F33" s="144"/>
      <c r="G33" s="314">
        <v>27</v>
      </c>
      <c r="H33" s="347">
        <v>957866644</v>
      </c>
      <c r="I33" s="347">
        <v>0</v>
      </c>
      <c r="J33" s="347">
        <v>957866644</v>
      </c>
      <c r="K33" s="347">
        <v>1205404360</v>
      </c>
      <c r="U33" s="273"/>
      <c r="V33" s="367"/>
      <c r="X33" s="119"/>
    </row>
    <row r="34" spans="1:24" ht="21.75" customHeight="1" x14ac:dyDescent="0.3">
      <c r="A34" s="4" t="s">
        <v>473</v>
      </c>
      <c r="B34" s="11" t="s">
        <v>45</v>
      </c>
      <c r="C34" s="11"/>
      <c r="D34" s="11"/>
      <c r="E34" s="11"/>
      <c r="F34" s="28"/>
      <c r="G34" s="314" t="s">
        <v>46</v>
      </c>
      <c r="H34" s="347">
        <v>0</v>
      </c>
      <c r="I34" s="347">
        <v>0</v>
      </c>
      <c r="J34" s="347">
        <v>0</v>
      </c>
      <c r="K34" s="348">
        <v>0</v>
      </c>
      <c r="U34" s="273"/>
      <c r="V34" s="367"/>
      <c r="X34" s="121"/>
    </row>
    <row r="35" spans="1:24" x14ac:dyDescent="0.3">
      <c r="A35" s="4" t="s">
        <v>47</v>
      </c>
      <c r="B35" s="115" t="s">
        <v>48</v>
      </c>
      <c r="C35" s="11"/>
      <c r="D35" s="11"/>
      <c r="E35" s="11"/>
      <c r="F35" s="28"/>
      <c r="G35" s="314" t="s">
        <v>49</v>
      </c>
      <c r="H35" s="348">
        <v>0</v>
      </c>
      <c r="I35" s="348">
        <v>0</v>
      </c>
      <c r="J35" s="348">
        <v>0</v>
      </c>
      <c r="K35" s="348">
        <v>0</v>
      </c>
      <c r="U35" s="273"/>
      <c r="V35" s="367"/>
      <c r="X35" s="119"/>
    </row>
    <row r="36" spans="1:24" ht="22.5" customHeight="1" x14ac:dyDescent="0.3">
      <c r="A36" s="85" t="s">
        <v>50</v>
      </c>
      <c r="B36" s="358" t="s">
        <v>51</v>
      </c>
      <c r="C36" s="358"/>
      <c r="D36" s="358"/>
      <c r="E36" s="358"/>
      <c r="F36" s="358"/>
      <c r="G36" s="126">
        <v>30</v>
      </c>
      <c r="H36" s="354">
        <v>0</v>
      </c>
      <c r="I36" s="354">
        <v>0</v>
      </c>
      <c r="J36" s="354">
        <v>0</v>
      </c>
      <c r="K36" s="354">
        <v>0</v>
      </c>
      <c r="U36" s="273"/>
      <c r="V36" s="367"/>
      <c r="X36" s="300"/>
    </row>
    <row r="37" spans="1:24" x14ac:dyDescent="0.3">
      <c r="B37" s="11"/>
      <c r="C37" s="11"/>
      <c r="D37" s="11"/>
      <c r="E37" s="11"/>
      <c r="F37" s="28"/>
      <c r="G37" s="79"/>
      <c r="X37" s="121"/>
    </row>
    <row r="38" spans="1:24" ht="28.5" customHeight="1" x14ac:dyDescent="0.3">
      <c r="B38" s="11"/>
      <c r="C38" s="11"/>
      <c r="D38" s="11"/>
      <c r="E38" s="11"/>
      <c r="F38" s="28"/>
      <c r="G38" s="79"/>
      <c r="X38" s="121"/>
    </row>
    <row r="39" spans="1:24" x14ac:dyDescent="0.3">
      <c r="B39" s="11"/>
      <c r="C39" s="11"/>
      <c r="D39" s="11"/>
      <c r="E39" s="11"/>
      <c r="F39" s="28"/>
      <c r="G39" s="79"/>
      <c r="X39" s="121"/>
    </row>
    <row r="40" spans="1:24" x14ac:dyDescent="0.3">
      <c r="B40" s="11"/>
      <c r="C40" s="11"/>
      <c r="D40" s="11"/>
      <c r="E40" s="11"/>
      <c r="F40" s="28"/>
      <c r="G40" s="79"/>
      <c r="X40" s="121"/>
    </row>
    <row r="41" spans="1:24" ht="22.5" thickBot="1" x14ac:dyDescent="0.35">
      <c r="B41" s="11"/>
      <c r="C41" s="11"/>
      <c r="D41" s="11"/>
      <c r="E41" s="11"/>
      <c r="F41" s="28"/>
      <c r="G41" s="79"/>
      <c r="X41" s="121"/>
    </row>
    <row r="42" spans="1:24" ht="12.95" customHeight="1" x14ac:dyDescent="0.3">
      <c r="A42" s="136" t="s">
        <v>2</v>
      </c>
      <c r="B42" s="136"/>
      <c r="C42" s="136"/>
      <c r="D42" s="136" t="s">
        <v>2</v>
      </c>
      <c r="E42" s="136"/>
      <c r="F42" s="136"/>
      <c r="G42" s="146"/>
      <c r="H42" s="131">
        <v>2017</v>
      </c>
      <c r="I42" s="131">
        <v>2017</v>
      </c>
      <c r="J42" s="131">
        <v>2017</v>
      </c>
      <c r="K42" s="131">
        <v>2016</v>
      </c>
      <c r="L42" s="301"/>
      <c r="M42" s="301"/>
      <c r="N42" s="301"/>
      <c r="O42" s="301"/>
      <c r="P42" s="301"/>
      <c r="Q42" s="301"/>
      <c r="R42" s="301"/>
      <c r="S42" s="301"/>
      <c r="T42" s="301"/>
      <c r="U42" s="366"/>
      <c r="V42" s="366"/>
      <c r="X42" s="378"/>
    </row>
    <row r="43" spans="1:24" ht="12.95" customHeight="1" x14ac:dyDescent="0.3">
      <c r="A43" s="137"/>
      <c r="B43" s="137"/>
      <c r="C43" s="137"/>
      <c r="D43" s="137"/>
      <c r="E43" s="137"/>
      <c r="F43" s="137"/>
      <c r="G43" s="147"/>
      <c r="H43" s="106" t="s">
        <v>4</v>
      </c>
      <c r="I43" s="106" t="s">
        <v>5</v>
      </c>
      <c r="J43" s="106" t="s">
        <v>6</v>
      </c>
      <c r="K43" s="106" t="s">
        <v>6</v>
      </c>
      <c r="U43" s="273"/>
      <c r="V43" s="273"/>
      <c r="X43" s="378"/>
    </row>
    <row r="44" spans="1:24" x14ac:dyDescent="0.3">
      <c r="A44" s="114" t="s">
        <v>52</v>
      </c>
      <c r="B44" s="114" t="s">
        <v>53</v>
      </c>
      <c r="C44" s="114"/>
      <c r="D44" s="114"/>
      <c r="E44" s="114"/>
      <c r="F44" s="114"/>
      <c r="G44" s="122"/>
      <c r="H44" s="346">
        <v>430014991.89999998</v>
      </c>
      <c r="I44" s="346">
        <v>2517597</v>
      </c>
      <c r="J44" s="346">
        <v>427497094.89999998</v>
      </c>
      <c r="K44" s="346">
        <v>250328500</v>
      </c>
      <c r="U44" s="273"/>
      <c r="V44" s="367"/>
      <c r="X44" s="119"/>
    </row>
    <row r="45" spans="1:24" x14ac:dyDescent="0.3">
      <c r="A45" s="11" t="s">
        <v>54</v>
      </c>
      <c r="B45" s="11" t="s">
        <v>55</v>
      </c>
      <c r="C45" s="11"/>
      <c r="D45" s="11"/>
      <c r="E45" s="11"/>
      <c r="F45" s="11"/>
      <c r="G45" s="314" t="s">
        <v>56</v>
      </c>
      <c r="H45" s="347">
        <v>367127061.75</v>
      </c>
      <c r="I45" s="347">
        <v>2517597</v>
      </c>
      <c r="J45" s="347">
        <v>364609464.75</v>
      </c>
      <c r="K45" s="347">
        <v>220458032</v>
      </c>
      <c r="U45" s="273"/>
      <c r="V45" s="367"/>
      <c r="X45" s="121"/>
    </row>
    <row r="46" spans="1:24" x14ac:dyDescent="0.3">
      <c r="A46" s="11" t="s">
        <v>57</v>
      </c>
      <c r="B46" s="265" t="s">
        <v>468</v>
      </c>
      <c r="C46" s="11"/>
      <c r="D46" s="30"/>
      <c r="E46" s="30"/>
      <c r="F46" s="28"/>
      <c r="G46" s="122">
        <v>32</v>
      </c>
      <c r="H46" s="347">
        <v>367127061.75</v>
      </c>
      <c r="I46" s="347">
        <v>2517597</v>
      </c>
      <c r="J46" s="347">
        <v>364609464.75</v>
      </c>
      <c r="K46" s="347">
        <v>220458032</v>
      </c>
      <c r="O46" s="372"/>
      <c r="P46" s="382"/>
      <c r="U46" s="273"/>
      <c r="V46" s="367"/>
      <c r="X46" s="121"/>
    </row>
    <row r="47" spans="1:24" x14ac:dyDescent="0.3">
      <c r="A47" s="4" t="s">
        <v>58</v>
      </c>
      <c r="B47" s="11" t="s">
        <v>59</v>
      </c>
      <c r="C47" s="11"/>
      <c r="D47" s="11"/>
      <c r="E47" s="11"/>
      <c r="F47" s="28"/>
      <c r="G47" s="314">
        <v>33</v>
      </c>
      <c r="H47" s="347">
        <v>0</v>
      </c>
      <c r="I47" s="347">
        <v>0</v>
      </c>
      <c r="J47" s="347">
        <v>0</v>
      </c>
      <c r="K47" s="348">
        <v>0</v>
      </c>
      <c r="U47" s="273"/>
      <c r="V47" s="367"/>
      <c r="X47" s="121"/>
    </row>
    <row r="48" spans="1:24" ht="21.75" customHeight="1" x14ac:dyDescent="0.3">
      <c r="A48" s="4" t="s">
        <v>60</v>
      </c>
      <c r="B48" s="11" t="s">
        <v>61</v>
      </c>
      <c r="C48" s="11"/>
      <c r="D48" s="11"/>
      <c r="E48" s="11"/>
      <c r="F48" s="28"/>
      <c r="G48" s="314">
        <v>34</v>
      </c>
      <c r="H48" s="347">
        <v>0</v>
      </c>
      <c r="I48" s="347">
        <v>0</v>
      </c>
      <c r="J48" s="347">
        <v>0</v>
      </c>
      <c r="K48" s="348">
        <v>0</v>
      </c>
      <c r="U48" s="273"/>
      <c r="V48" s="367"/>
      <c r="X48" s="121"/>
    </row>
    <row r="49" spans="1:24" ht="21.75" customHeight="1" x14ac:dyDescent="0.3">
      <c r="A49" s="11" t="s">
        <v>62</v>
      </c>
      <c r="B49" s="265" t="s">
        <v>469</v>
      </c>
      <c r="C49" s="11"/>
      <c r="D49" s="11"/>
      <c r="E49" s="11"/>
      <c r="F49" s="30"/>
      <c r="G49" s="122">
        <v>35</v>
      </c>
      <c r="H49" s="347">
        <v>0</v>
      </c>
      <c r="I49" s="347">
        <v>0</v>
      </c>
      <c r="J49" s="347">
        <v>0</v>
      </c>
      <c r="K49" s="347">
        <v>0</v>
      </c>
      <c r="U49" s="273"/>
      <c r="V49" s="367"/>
      <c r="X49" s="121"/>
    </row>
    <row r="50" spans="1:24" x14ac:dyDescent="0.3">
      <c r="A50" s="4" t="s">
        <v>58</v>
      </c>
      <c r="B50" s="115" t="s">
        <v>63</v>
      </c>
      <c r="C50" s="11"/>
      <c r="D50" s="11"/>
      <c r="E50" s="11"/>
      <c r="F50" s="28"/>
      <c r="G50" s="122">
        <v>36</v>
      </c>
      <c r="H50" s="347">
        <v>0</v>
      </c>
      <c r="I50" s="347">
        <v>0</v>
      </c>
      <c r="J50" s="347">
        <v>0</v>
      </c>
      <c r="K50" s="348">
        <v>0</v>
      </c>
      <c r="U50" s="273"/>
      <c r="V50" s="367"/>
      <c r="X50" s="119"/>
    </row>
    <row r="51" spans="1:24" ht="22.5" customHeight="1" x14ac:dyDescent="0.3">
      <c r="A51" s="4" t="s">
        <v>60</v>
      </c>
      <c r="B51" s="11" t="s">
        <v>61</v>
      </c>
      <c r="C51" s="11"/>
      <c r="D51" s="11"/>
      <c r="E51" s="86"/>
      <c r="F51" s="30"/>
      <c r="G51" s="314">
        <v>37</v>
      </c>
      <c r="H51" s="347">
        <v>0</v>
      </c>
      <c r="I51" s="347">
        <v>0</v>
      </c>
      <c r="J51" s="347">
        <v>0</v>
      </c>
      <c r="K51" s="348">
        <v>0</v>
      </c>
      <c r="U51" s="273"/>
      <c r="V51" s="367"/>
      <c r="X51" s="121"/>
    </row>
    <row r="52" spans="1:24" x14ac:dyDescent="0.3">
      <c r="A52" s="4" t="s">
        <v>64</v>
      </c>
      <c r="B52" s="115" t="s">
        <v>65</v>
      </c>
      <c r="C52" s="144"/>
      <c r="D52" s="144"/>
      <c r="E52" s="144"/>
      <c r="F52" s="144"/>
      <c r="G52" s="122" t="s">
        <v>66</v>
      </c>
      <c r="H52" s="347">
        <v>2515589.15</v>
      </c>
      <c r="I52" s="347">
        <v>0</v>
      </c>
      <c r="J52" s="347">
        <v>2515589.15</v>
      </c>
      <c r="K52" s="347">
        <v>5132559</v>
      </c>
      <c r="N52" s="369"/>
      <c r="P52" s="382"/>
      <c r="U52" s="273"/>
      <c r="V52" s="367"/>
      <c r="X52" s="119"/>
    </row>
    <row r="53" spans="1:24" x14ac:dyDescent="0.3">
      <c r="A53" s="4" t="s">
        <v>58</v>
      </c>
      <c r="B53" s="11" t="s">
        <v>63</v>
      </c>
      <c r="C53" s="11"/>
      <c r="D53" s="11"/>
      <c r="E53" s="11"/>
      <c r="F53" s="28"/>
      <c r="G53" s="314">
        <v>39</v>
      </c>
      <c r="H53" s="347">
        <v>0</v>
      </c>
      <c r="I53" s="347">
        <v>0</v>
      </c>
      <c r="J53" s="347">
        <v>0</v>
      </c>
      <c r="K53" s="348">
        <v>0</v>
      </c>
      <c r="U53" s="273"/>
      <c r="V53" s="367"/>
      <c r="X53" s="121"/>
    </row>
    <row r="54" spans="1:24" ht="22.5" customHeight="1" x14ac:dyDescent="0.3">
      <c r="A54" s="4" t="s">
        <v>60</v>
      </c>
      <c r="B54" s="115" t="s">
        <v>61</v>
      </c>
      <c r="C54" s="144"/>
      <c r="D54" s="144"/>
      <c r="E54" s="144"/>
      <c r="F54" s="144"/>
      <c r="G54" s="314">
        <v>40</v>
      </c>
      <c r="H54" s="347">
        <v>0</v>
      </c>
      <c r="I54" s="347">
        <v>0</v>
      </c>
      <c r="J54" s="347">
        <v>0</v>
      </c>
      <c r="K54" s="348">
        <v>0</v>
      </c>
      <c r="U54" s="273"/>
      <c r="V54" s="367"/>
      <c r="X54" s="119"/>
    </row>
    <row r="55" spans="1:24" x14ac:dyDescent="0.3">
      <c r="A55" s="4" t="s">
        <v>67</v>
      </c>
      <c r="B55" s="115" t="s">
        <v>68</v>
      </c>
      <c r="C55" s="144"/>
      <c r="D55" s="144"/>
      <c r="E55" s="144"/>
      <c r="F55" s="144"/>
      <c r="G55" s="314">
        <v>41</v>
      </c>
      <c r="H55" s="347">
        <v>60372341</v>
      </c>
      <c r="I55" s="347">
        <v>0</v>
      </c>
      <c r="J55" s="347">
        <v>60372341</v>
      </c>
      <c r="K55" s="347">
        <v>24737909</v>
      </c>
      <c r="L55" s="369"/>
      <c r="M55" s="369"/>
      <c r="N55" s="369"/>
      <c r="O55" s="372"/>
      <c r="P55" s="372"/>
      <c r="Q55" s="369"/>
      <c r="U55" s="273"/>
      <c r="V55" s="367"/>
      <c r="X55" s="119"/>
    </row>
    <row r="56" spans="1:24" x14ac:dyDescent="0.3">
      <c r="A56" s="4" t="s">
        <v>58</v>
      </c>
      <c r="B56" s="115" t="s">
        <v>63</v>
      </c>
      <c r="C56" s="144"/>
      <c r="D56" s="145"/>
      <c r="E56" s="145"/>
      <c r="F56" s="145"/>
      <c r="G56" s="314">
        <v>42</v>
      </c>
      <c r="H56" s="347">
        <v>0</v>
      </c>
      <c r="I56" s="347">
        <v>0</v>
      </c>
      <c r="J56" s="347">
        <v>0</v>
      </c>
      <c r="K56" s="348">
        <v>0</v>
      </c>
      <c r="U56" s="273"/>
      <c r="V56" s="367"/>
      <c r="X56" s="119"/>
    </row>
    <row r="57" spans="1:24" ht="22.5" customHeight="1" x14ac:dyDescent="0.3">
      <c r="A57" s="4" t="s">
        <v>60</v>
      </c>
      <c r="B57" s="115" t="s">
        <v>61</v>
      </c>
      <c r="C57" s="144"/>
      <c r="D57" s="145"/>
      <c r="E57" s="145"/>
      <c r="F57" s="145"/>
      <c r="G57" s="314">
        <v>43</v>
      </c>
      <c r="H57" s="348">
        <v>0</v>
      </c>
      <c r="I57" s="348">
        <v>0</v>
      </c>
      <c r="J57" s="348">
        <v>0</v>
      </c>
      <c r="K57" s="348">
        <v>0</v>
      </c>
      <c r="U57" s="273"/>
      <c r="V57" s="367"/>
      <c r="X57" s="119"/>
    </row>
    <row r="58" spans="1:24" x14ac:dyDescent="0.3">
      <c r="A58" s="4" t="s">
        <v>69</v>
      </c>
      <c r="B58" s="115" t="s">
        <v>70</v>
      </c>
      <c r="C58" s="144"/>
      <c r="D58" s="144"/>
      <c r="E58" s="144"/>
      <c r="F58" s="144"/>
      <c r="G58" s="314">
        <v>44</v>
      </c>
      <c r="H58" s="346">
        <v>930355671</v>
      </c>
      <c r="I58" s="346">
        <v>16349693</v>
      </c>
      <c r="J58" s="346">
        <v>914005978</v>
      </c>
      <c r="K58" s="346">
        <v>368684056</v>
      </c>
      <c r="U58" s="273"/>
      <c r="V58" s="367"/>
      <c r="X58" s="119"/>
    </row>
    <row r="59" spans="1:24" ht="21.75" customHeight="1" x14ac:dyDescent="0.3">
      <c r="B59" s="11" t="s">
        <v>71</v>
      </c>
      <c r="C59" s="357" t="s">
        <v>480</v>
      </c>
      <c r="D59" s="357"/>
      <c r="E59" s="357"/>
      <c r="F59" s="357"/>
      <c r="G59" s="314">
        <v>45</v>
      </c>
      <c r="H59" s="347">
        <v>22347979</v>
      </c>
      <c r="I59" s="347">
        <v>16349693</v>
      </c>
      <c r="J59" s="347">
        <v>5998286</v>
      </c>
      <c r="K59" s="348">
        <v>6983911</v>
      </c>
      <c r="U59" s="273"/>
      <c r="V59" s="367"/>
      <c r="W59" s="370"/>
      <c r="X59" s="121"/>
    </row>
    <row r="60" spans="1:24" x14ac:dyDescent="0.3">
      <c r="B60" s="11" t="s">
        <v>21</v>
      </c>
      <c r="C60" s="11" t="s">
        <v>72</v>
      </c>
      <c r="D60" s="11"/>
      <c r="E60" s="11"/>
      <c r="F60" s="11"/>
      <c r="G60" s="314" t="s">
        <v>73</v>
      </c>
      <c r="H60" s="347">
        <v>908007692</v>
      </c>
      <c r="I60" s="347">
        <v>0</v>
      </c>
      <c r="J60" s="347">
        <v>908007692</v>
      </c>
      <c r="K60" s="347">
        <v>361700145</v>
      </c>
      <c r="U60" s="273"/>
      <c r="V60" s="367"/>
      <c r="X60" s="121"/>
    </row>
    <row r="61" spans="1:24" x14ac:dyDescent="0.3">
      <c r="B61" s="267" t="s">
        <v>47</v>
      </c>
      <c r="C61" s="11" t="s">
        <v>74</v>
      </c>
      <c r="D61" s="11"/>
      <c r="E61" s="11"/>
      <c r="F61" s="11"/>
      <c r="G61" s="122" t="s">
        <v>75</v>
      </c>
      <c r="H61" s="348">
        <v>0</v>
      </c>
      <c r="I61" s="348">
        <v>0</v>
      </c>
      <c r="J61" s="348">
        <v>0</v>
      </c>
      <c r="K61" s="348">
        <v>0</v>
      </c>
      <c r="U61" s="273"/>
      <c r="V61" s="367"/>
      <c r="X61" s="121"/>
    </row>
    <row r="62" spans="1:24" x14ac:dyDescent="0.3">
      <c r="A62" s="4" t="s">
        <v>76</v>
      </c>
      <c r="B62" s="115" t="s">
        <v>77</v>
      </c>
      <c r="C62" s="144"/>
      <c r="D62" s="144"/>
      <c r="E62" s="144"/>
      <c r="F62" s="144"/>
      <c r="G62" s="314" t="s">
        <v>78</v>
      </c>
      <c r="H62" s="346">
        <v>670291256.25</v>
      </c>
      <c r="I62" s="346">
        <v>0</v>
      </c>
      <c r="J62" s="346">
        <v>670291256.25</v>
      </c>
      <c r="K62" s="346">
        <v>804506218</v>
      </c>
      <c r="U62" s="273"/>
      <c r="V62" s="367"/>
      <c r="X62" s="119"/>
    </row>
    <row r="63" spans="1:24" x14ac:dyDescent="0.3">
      <c r="B63" s="11" t="s">
        <v>71</v>
      </c>
      <c r="C63" s="11" t="s">
        <v>79</v>
      </c>
      <c r="D63" s="11"/>
      <c r="E63" s="11"/>
      <c r="F63" s="28"/>
      <c r="G63" s="314" t="s">
        <v>80</v>
      </c>
      <c r="H63" s="347">
        <v>0</v>
      </c>
      <c r="I63" s="347">
        <v>0</v>
      </c>
      <c r="J63" s="347">
        <v>0</v>
      </c>
      <c r="K63" s="348">
        <v>0</v>
      </c>
      <c r="U63" s="273"/>
      <c r="V63" s="367"/>
      <c r="X63" s="121"/>
    </row>
    <row r="64" spans="1:24" x14ac:dyDescent="0.3">
      <c r="B64" s="119" t="s">
        <v>21</v>
      </c>
      <c r="C64" s="11" t="s">
        <v>81</v>
      </c>
      <c r="D64" s="11"/>
      <c r="E64" s="11"/>
      <c r="F64" s="28"/>
      <c r="G64" s="314" t="s">
        <v>82</v>
      </c>
      <c r="H64" s="347">
        <v>668682011</v>
      </c>
      <c r="I64" s="347">
        <v>0</v>
      </c>
      <c r="J64" s="347">
        <v>668682011</v>
      </c>
      <c r="K64" s="347">
        <v>792931879</v>
      </c>
      <c r="L64" s="302"/>
      <c r="M64" s="302"/>
      <c r="N64" s="302"/>
      <c r="O64" s="302"/>
      <c r="P64" s="302"/>
      <c r="Q64" s="302"/>
      <c r="R64" s="302"/>
      <c r="S64" s="302"/>
      <c r="T64" s="302"/>
      <c r="U64" s="273"/>
      <c r="V64" s="367"/>
      <c r="X64" s="119"/>
    </row>
    <row r="65" spans="1:36" x14ac:dyDescent="0.3">
      <c r="B65" s="11"/>
      <c r="C65" s="11" t="s">
        <v>35</v>
      </c>
      <c r="D65" s="11" t="s">
        <v>83</v>
      </c>
      <c r="E65" s="11"/>
      <c r="F65" s="11"/>
      <c r="G65" s="122" t="s">
        <v>84</v>
      </c>
      <c r="H65" s="347">
        <v>79188533</v>
      </c>
      <c r="I65" s="347">
        <v>0</v>
      </c>
      <c r="J65" s="347">
        <v>79188533</v>
      </c>
      <c r="K65" s="348">
        <v>128231619</v>
      </c>
      <c r="N65" s="121"/>
      <c r="O65" s="382"/>
      <c r="P65" s="382"/>
      <c r="U65" s="273"/>
      <c r="V65" s="367"/>
      <c r="X65" s="121"/>
    </row>
    <row r="66" spans="1:36" x14ac:dyDescent="0.3">
      <c r="A66" s="115"/>
      <c r="B66" s="115"/>
      <c r="C66" s="115" t="s">
        <v>37</v>
      </c>
      <c r="D66" s="115" t="s">
        <v>85</v>
      </c>
      <c r="E66" s="115"/>
      <c r="F66" s="115"/>
      <c r="G66" s="122" t="s">
        <v>86</v>
      </c>
      <c r="H66" s="347">
        <v>589493478</v>
      </c>
      <c r="I66" s="347">
        <v>0</v>
      </c>
      <c r="J66" s="347">
        <v>589493478</v>
      </c>
      <c r="K66" s="348">
        <v>664700260</v>
      </c>
      <c r="U66" s="273"/>
      <c r="V66" s="367"/>
      <c r="X66" s="119"/>
    </row>
    <row r="67" spans="1:36" x14ac:dyDescent="0.3">
      <c r="A67" s="11"/>
      <c r="B67" s="11" t="s">
        <v>30</v>
      </c>
      <c r="C67" s="11" t="s">
        <v>87</v>
      </c>
      <c r="D67" s="11"/>
      <c r="E67" s="11"/>
      <c r="F67" s="11"/>
      <c r="G67" s="314" t="s">
        <v>88</v>
      </c>
      <c r="H67" s="347">
        <v>1609245.25</v>
      </c>
      <c r="I67" s="347">
        <v>0</v>
      </c>
      <c r="J67" s="347">
        <v>1609245.25</v>
      </c>
      <c r="K67" s="347">
        <v>11574339</v>
      </c>
      <c r="L67" s="369"/>
      <c r="M67" s="119"/>
      <c r="N67" s="121"/>
      <c r="O67" s="382"/>
      <c r="P67" s="382"/>
      <c r="U67" s="273"/>
      <c r="V67" s="367"/>
      <c r="X67" s="121"/>
    </row>
    <row r="68" spans="1:36" ht="22.5" thickBot="1" x14ac:dyDescent="0.35">
      <c r="A68" s="116"/>
      <c r="B68" s="116"/>
      <c r="C68" s="116" t="s">
        <v>35</v>
      </c>
      <c r="D68" s="116" t="s">
        <v>89</v>
      </c>
      <c r="E68" s="116"/>
      <c r="F68" s="116"/>
      <c r="G68" s="303" t="s">
        <v>90</v>
      </c>
      <c r="H68" s="347">
        <v>0.25</v>
      </c>
      <c r="I68" s="347">
        <v>0</v>
      </c>
      <c r="J68" s="347">
        <v>0.25</v>
      </c>
      <c r="K68" s="348">
        <v>9792065</v>
      </c>
      <c r="N68" s="121"/>
      <c r="O68" s="372"/>
      <c r="P68" s="372"/>
      <c r="Q68" s="383"/>
      <c r="U68" s="273"/>
      <c r="V68" s="367"/>
      <c r="X68" s="274"/>
    </row>
    <row r="69" spans="1:36" ht="22.5" thickBot="1" x14ac:dyDescent="0.35">
      <c r="A69" s="117" t="s">
        <v>91</v>
      </c>
      <c r="B69" s="117"/>
      <c r="C69" s="117"/>
      <c r="D69" s="117"/>
      <c r="E69" s="117"/>
      <c r="F69" s="117"/>
      <c r="G69" s="112"/>
      <c r="H69" s="349">
        <v>3541429866.1500001</v>
      </c>
      <c r="I69" s="349">
        <v>64793544</v>
      </c>
      <c r="J69" s="349">
        <v>3476636322.1500001</v>
      </c>
      <c r="K69" s="349">
        <v>3516260388</v>
      </c>
      <c r="U69" s="273"/>
      <c r="V69" s="367"/>
      <c r="X69" s="274"/>
    </row>
    <row r="70" spans="1:36" x14ac:dyDescent="0.3">
      <c r="A70" s="111"/>
      <c r="B70" s="256"/>
      <c r="C70" s="256"/>
      <c r="D70" s="111"/>
      <c r="E70" s="111"/>
      <c r="F70" s="111"/>
      <c r="G70" s="317"/>
      <c r="H70" s="306"/>
      <c r="I70" s="306"/>
      <c r="J70" s="306"/>
      <c r="K70" s="307"/>
      <c r="X70" s="376"/>
    </row>
    <row r="71" spans="1:36" x14ac:dyDescent="0.3">
      <c r="A71" s="111"/>
      <c r="B71" s="256"/>
      <c r="C71" s="256"/>
      <c r="D71" s="111"/>
      <c r="E71" s="111"/>
      <c r="F71" s="111"/>
      <c r="G71" s="317"/>
      <c r="H71" s="306"/>
      <c r="I71" s="306"/>
      <c r="J71" s="306"/>
      <c r="K71" s="306"/>
      <c r="X71" s="376"/>
    </row>
    <row r="72" spans="1:36" ht="22.5" thickBot="1" x14ac:dyDescent="0.35">
      <c r="A72" s="111"/>
      <c r="B72" s="256"/>
      <c r="C72" s="256"/>
      <c r="D72" s="111"/>
      <c r="E72" s="111"/>
      <c r="F72" s="111"/>
      <c r="G72" s="317"/>
      <c r="H72" s="306"/>
      <c r="I72" s="306"/>
      <c r="J72" s="306"/>
      <c r="K72" s="306"/>
      <c r="X72" s="376"/>
    </row>
    <row r="73" spans="1:36" s="133" customFormat="1" ht="9.9499999999999993" customHeight="1" x14ac:dyDescent="0.3">
      <c r="A73" s="142" t="s">
        <v>2</v>
      </c>
      <c r="B73" s="142"/>
      <c r="C73" s="142"/>
      <c r="D73" s="142"/>
      <c r="E73" s="142"/>
      <c r="F73" s="142"/>
      <c r="G73" s="318"/>
      <c r="H73" s="308"/>
      <c r="I73" s="350">
        <v>2017</v>
      </c>
      <c r="J73" s="351"/>
      <c r="K73" s="350">
        <v>2016</v>
      </c>
      <c r="L73" s="301"/>
      <c r="M73" s="301"/>
      <c r="N73" s="301"/>
      <c r="O73" s="301"/>
      <c r="P73" s="301"/>
      <c r="Q73" s="301"/>
      <c r="R73" s="301"/>
      <c r="S73" s="301"/>
      <c r="T73" s="301"/>
      <c r="U73" s="373"/>
      <c r="V73" s="374"/>
      <c r="W73" s="373"/>
      <c r="X73" s="384"/>
      <c r="Y73" s="385"/>
      <c r="Z73" s="385"/>
      <c r="AA73" s="385"/>
      <c r="AB73" s="385"/>
      <c r="AC73" s="385"/>
      <c r="AD73" s="385"/>
      <c r="AE73" s="385"/>
      <c r="AF73" s="385"/>
      <c r="AG73" s="385"/>
      <c r="AH73" s="385"/>
      <c r="AI73" s="385"/>
      <c r="AJ73" s="385"/>
    </row>
    <row r="74" spans="1:36" s="133" customFormat="1" ht="9.9499999999999993" customHeight="1" x14ac:dyDescent="0.3">
      <c r="A74" s="143"/>
      <c r="B74" s="143"/>
      <c r="C74" s="143"/>
      <c r="D74" s="143"/>
      <c r="E74" s="143"/>
      <c r="F74" s="143"/>
      <c r="G74" s="134"/>
      <c r="H74" s="309"/>
      <c r="I74" s="352"/>
      <c r="J74" s="353"/>
      <c r="K74" s="352"/>
      <c r="L74" s="301"/>
      <c r="M74" s="301"/>
      <c r="N74" s="301"/>
      <c r="O74" s="301"/>
      <c r="P74" s="301"/>
      <c r="Q74" s="301"/>
      <c r="R74" s="301"/>
      <c r="S74" s="301"/>
      <c r="T74" s="301"/>
      <c r="U74" s="374"/>
      <c r="V74" s="374"/>
      <c r="W74" s="374"/>
      <c r="X74" s="384"/>
      <c r="Y74" s="385"/>
      <c r="Z74" s="385"/>
      <c r="AA74" s="385"/>
      <c r="AB74" s="385"/>
      <c r="AC74" s="385"/>
      <c r="AD74" s="385"/>
      <c r="AE74" s="385"/>
      <c r="AF74" s="385"/>
      <c r="AG74" s="385"/>
      <c r="AH74" s="385"/>
      <c r="AI74" s="385"/>
      <c r="AJ74" s="385"/>
    </row>
    <row r="75" spans="1:36" ht="21.6" customHeight="1" x14ac:dyDescent="0.3">
      <c r="A75" s="11" t="s">
        <v>92</v>
      </c>
      <c r="B75" s="110"/>
      <c r="C75" s="110"/>
      <c r="D75" s="110"/>
      <c r="E75" s="110"/>
      <c r="F75" s="110"/>
      <c r="G75" s="122"/>
      <c r="H75" s="305"/>
      <c r="I75" s="305"/>
      <c r="J75" s="305"/>
      <c r="K75" s="305"/>
      <c r="X75" s="125"/>
    </row>
    <row r="76" spans="1:36" ht="21.6" customHeight="1" x14ac:dyDescent="0.3">
      <c r="A76" s="4" t="s">
        <v>93</v>
      </c>
      <c r="B76" s="11" t="s">
        <v>94</v>
      </c>
      <c r="C76" s="11"/>
      <c r="D76" s="11"/>
      <c r="E76" s="11"/>
      <c r="F76" s="28"/>
      <c r="G76" s="120" t="s">
        <v>95</v>
      </c>
      <c r="H76" s="334"/>
      <c r="I76" s="335">
        <v>1683994918</v>
      </c>
      <c r="J76" s="334"/>
      <c r="K76" s="335">
        <v>1717047506</v>
      </c>
      <c r="V76" s="273"/>
      <c r="X76" s="121"/>
    </row>
    <row r="77" spans="1:36" ht="21.6" customHeight="1" x14ac:dyDescent="0.3">
      <c r="B77" s="11" t="s">
        <v>71</v>
      </c>
      <c r="C77" s="11" t="s">
        <v>96</v>
      </c>
      <c r="D77" s="11"/>
      <c r="E77" s="11"/>
      <c r="F77" s="28"/>
      <c r="G77" s="120" t="s">
        <v>97</v>
      </c>
      <c r="H77" s="334"/>
      <c r="I77" s="334">
        <v>1240000000</v>
      </c>
      <c r="J77" s="334"/>
      <c r="K77" s="305">
        <v>1240000000</v>
      </c>
      <c r="V77" s="273"/>
      <c r="X77" s="121"/>
    </row>
    <row r="78" spans="1:36" ht="21.6" customHeight="1" x14ac:dyDescent="0.3">
      <c r="B78" s="11"/>
      <c r="C78" s="11" t="s">
        <v>35</v>
      </c>
      <c r="D78" s="11" t="s">
        <v>98</v>
      </c>
      <c r="E78" s="11"/>
      <c r="F78" s="28"/>
      <c r="G78" s="120" t="s">
        <v>99</v>
      </c>
      <c r="H78" s="334"/>
      <c r="I78" s="334">
        <v>0</v>
      </c>
      <c r="J78" s="334"/>
      <c r="K78" s="305">
        <v>0</v>
      </c>
      <c r="V78" s="273"/>
      <c r="X78" s="121"/>
    </row>
    <row r="79" spans="1:36" ht="21.6" customHeight="1" x14ac:dyDescent="0.3">
      <c r="B79" s="11" t="s">
        <v>21</v>
      </c>
      <c r="C79" s="268" t="s">
        <v>479</v>
      </c>
      <c r="D79" s="11"/>
      <c r="E79" s="11"/>
      <c r="F79" s="28"/>
      <c r="G79" s="120" t="s">
        <v>100</v>
      </c>
      <c r="H79" s="334"/>
      <c r="I79" s="334">
        <v>0</v>
      </c>
      <c r="J79" s="334"/>
      <c r="K79" s="305">
        <v>0</v>
      </c>
      <c r="V79" s="273"/>
      <c r="X79" s="121"/>
      <c r="Y79" s="370"/>
    </row>
    <row r="80" spans="1:36" ht="21.6" customHeight="1" x14ac:dyDescent="0.3">
      <c r="B80" s="11" t="s">
        <v>30</v>
      </c>
      <c r="C80" s="11" t="s">
        <v>101</v>
      </c>
      <c r="D80" s="11"/>
      <c r="E80" s="11"/>
      <c r="F80" s="28"/>
      <c r="G80" s="120" t="s">
        <v>102</v>
      </c>
      <c r="H80" s="334"/>
      <c r="I80" s="334">
        <v>0</v>
      </c>
      <c r="J80" s="334"/>
      <c r="K80" s="305">
        <v>0</v>
      </c>
      <c r="V80" s="273"/>
      <c r="X80" s="121"/>
    </row>
    <row r="81" spans="1:24" ht="21.6" customHeight="1" x14ac:dyDescent="0.3">
      <c r="B81" s="11" t="s">
        <v>47</v>
      </c>
      <c r="C81" s="11" t="s">
        <v>103</v>
      </c>
      <c r="D81" s="11"/>
      <c r="E81" s="11"/>
      <c r="F81" s="28"/>
      <c r="G81" s="120" t="s">
        <v>104</v>
      </c>
      <c r="H81" s="334"/>
      <c r="I81" s="334">
        <v>250000000</v>
      </c>
      <c r="J81" s="334"/>
      <c r="K81" s="305">
        <v>250000000</v>
      </c>
      <c r="V81" s="273"/>
      <c r="X81" s="121"/>
    </row>
    <row r="82" spans="1:24" ht="21.6" customHeight="1" x14ac:dyDescent="0.3">
      <c r="B82" s="11" t="s">
        <v>105</v>
      </c>
      <c r="C82" s="11" t="s">
        <v>106</v>
      </c>
      <c r="D82" s="11"/>
      <c r="E82" s="11"/>
      <c r="F82" s="28"/>
      <c r="G82" s="120" t="s">
        <v>107</v>
      </c>
      <c r="H82" s="334"/>
      <c r="I82" s="334">
        <v>100759374</v>
      </c>
      <c r="J82" s="334"/>
      <c r="K82" s="305">
        <v>94112668</v>
      </c>
      <c r="V82" s="273"/>
      <c r="X82" s="121"/>
    </row>
    <row r="83" spans="1:24" ht="21.6" customHeight="1" x14ac:dyDescent="0.3">
      <c r="B83" s="11" t="s">
        <v>108</v>
      </c>
      <c r="C83" s="357" t="s">
        <v>109</v>
      </c>
      <c r="D83" s="357"/>
      <c r="E83" s="357"/>
      <c r="F83" s="357"/>
      <c r="G83" s="120" t="s">
        <v>110</v>
      </c>
      <c r="H83" s="334"/>
      <c r="I83" s="334">
        <v>1</v>
      </c>
      <c r="J83" s="334"/>
      <c r="K83" s="305">
        <v>7</v>
      </c>
      <c r="V83" s="273"/>
      <c r="X83" s="121"/>
    </row>
    <row r="84" spans="1:24" ht="21.6" customHeight="1" x14ac:dyDescent="0.3">
      <c r="B84" s="11" t="s">
        <v>111</v>
      </c>
      <c r="C84" s="11" t="s">
        <v>112</v>
      </c>
      <c r="D84" s="110"/>
      <c r="E84" s="110"/>
      <c r="F84" s="110"/>
      <c r="G84" s="120" t="s">
        <v>113</v>
      </c>
      <c r="H84" s="305"/>
      <c r="I84" s="305">
        <v>93235543</v>
      </c>
      <c r="J84" s="334"/>
      <c r="K84" s="334">
        <v>132934831</v>
      </c>
      <c r="V84" s="273"/>
      <c r="X84" s="121"/>
    </row>
    <row r="85" spans="1:24" ht="21.6" customHeight="1" x14ac:dyDescent="0.3">
      <c r="A85" s="4" t="s">
        <v>11</v>
      </c>
      <c r="B85" s="11" t="s">
        <v>114</v>
      </c>
      <c r="C85" s="11"/>
      <c r="D85" s="11"/>
      <c r="E85" s="11"/>
      <c r="F85" s="28"/>
      <c r="G85" s="120" t="s">
        <v>115</v>
      </c>
      <c r="H85" s="334"/>
      <c r="I85" s="335">
        <v>0</v>
      </c>
      <c r="J85" s="334"/>
      <c r="K85" s="335">
        <v>0</v>
      </c>
      <c r="V85" s="273"/>
      <c r="X85" s="121"/>
    </row>
    <row r="86" spans="1:24" ht="21.6" customHeight="1" x14ac:dyDescent="0.3">
      <c r="A86" s="4" t="s">
        <v>17</v>
      </c>
      <c r="B86" s="11" t="s">
        <v>116</v>
      </c>
      <c r="C86" s="11"/>
      <c r="D86" s="11"/>
      <c r="E86" s="89"/>
      <c r="F86" s="30"/>
      <c r="G86" s="120" t="s">
        <v>117</v>
      </c>
      <c r="H86" s="334"/>
      <c r="I86" s="335">
        <v>1384625238</v>
      </c>
      <c r="J86" s="334"/>
      <c r="K86" s="335">
        <v>1609451348</v>
      </c>
      <c r="V86" s="273"/>
      <c r="X86" s="121"/>
    </row>
    <row r="87" spans="1:24" ht="21.6" customHeight="1" x14ac:dyDescent="0.3">
      <c r="B87" s="4" t="s">
        <v>118</v>
      </c>
      <c r="C87" s="11" t="s">
        <v>119</v>
      </c>
      <c r="D87" s="11"/>
      <c r="E87" s="11"/>
      <c r="F87" s="28"/>
      <c r="G87" s="120" t="s">
        <v>120</v>
      </c>
      <c r="H87" s="334"/>
      <c r="I87" s="334"/>
      <c r="J87" s="334"/>
      <c r="K87" s="334"/>
      <c r="V87" s="273"/>
      <c r="X87" s="122"/>
    </row>
    <row r="88" spans="1:24" ht="21.6" customHeight="1" x14ac:dyDescent="0.3">
      <c r="B88" s="4"/>
      <c r="C88" s="11"/>
      <c r="D88" s="11" t="s">
        <v>121</v>
      </c>
      <c r="E88" s="11"/>
      <c r="F88" s="28"/>
      <c r="G88" s="120" t="s">
        <v>122</v>
      </c>
      <c r="H88" s="334">
        <v>903872820</v>
      </c>
      <c r="I88" s="334"/>
      <c r="J88" s="334">
        <v>1081625544</v>
      </c>
      <c r="K88" s="334"/>
      <c r="U88" s="273"/>
      <c r="V88" s="367"/>
      <c r="W88" s="367"/>
      <c r="X88" s="122"/>
    </row>
    <row r="89" spans="1:24" ht="21.6" customHeight="1" x14ac:dyDescent="0.3">
      <c r="B89" s="4"/>
      <c r="C89" s="11"/>
      <c r="D89" s="11" t="s">
        <v>123</v>
      </c>
      <c r="E89" s="11"/>
      <c r="F89" s="28"/>
      <c r="G89" s="120" t="s">
        <v>124</v>
      </c>
      <c r="H89" s="344">
        <v>9114561</v>
      </c>
      <c r="I89" s="334">
        <v>894758259</v>
      </c>
      <c r="J89" s="344">
        <v>14021908</v>
      </c>
      <c r="K89" s="334">
        <v>1067603636</v>
      </c>
      <c r="U89" s="273"/>
      <c r="V89" s="273"/>
      <c r="W89" s="367"/>
      <c r="X89" s="122"/>
    </row>
    <row r="90" spans="1:24" ht="21.6" customHeight="1" x14ac:dyDescent="0.3">
      <c r="B90" s="4" t="s">
        <v>125</v>
      </c>
      <c r="C90" s="11" t="s">
        <v>126</v>
      </c>
      <c r="D90" s="11"/>
      <c r="E90" s="11"/>
      <c r="F90" s="28"/>
      <c r="G90" s="120" t="s">
        <v>127</v>
      </c>
      <c r="H90" s="334"/>
      <c r="I90" s="334"/>
      <c r="J90" s="334"/>
      <c r="K90" s="334"/>
      <c r="X90" s="122"/>
    </row>
    <row r="91" spans="1:24" ht="21.6" customHeight="1" x14ac:dyDescent="0.3">
      <c r="B91" s="4"/>
      <c r="C91" s="11"/>
      <c r="D91" s="11" t="s">
        <v>121</v>
      </c>
      <c r="E91" s="11"/>
      <c r="F91" s="28"/>
      <c r="G91" s="120" t="s">
        <v>128</v>
      </c>
      <c r="H91" s="334">
        <v>0</v>
      </c>
      <c r="I91" s="334"/>
      <c r="J91" s="334">
        <v>0</v>
      </c>
      <c r="K91" s="334"/>
      <c r="U91" s="273"/>
      <c r="W91" s="367"/>
      <c r="X91" s="122"/>
    </row>
    <row r="92" spans="1:24" ht="21.6" customHeight="1" x14ac:dyDescent="0.3">
      <c r="B92" s="4"/>
      <c r="C92" s="11"/>
      <c r="D92" s="11" t="s">
        <v>123</v>
      </c>
      <c r="E92" s="11"/>
      <c r="F92" s="28"/>
      <c r="G92" s="120" t="s">
        <v>129</v>
      </c>
      <c r="H92" s="344">
        <v>0</v>
      </c>
      <c r="I92" s="334">
        <v>0</v>
      </c>
      <c r="J92" s="344">
        <v>0</v>
      </c>
      <c r="K92" s="334">
        <v>0</v>
      </c>
      <c r="U92" s="273"/>
      <c r="V92" s="273"/>
      <c r="W92" s="367"/>
      <c r="X92" s="122"/>
    </row>
    <row r="93" spans="1:24" ht="21.6" customHeight="1" x14ac:dyDescent="0.3">
      <c r="B93" s="4" t="s">
        <v>130</v>
      </c>
      <c r="C93" s="11" t="s">
        <v>131</v>
      </c>
      <c r="D93" s="11"/>
      <c r="E93" s="11"/>
      <c r="F93" s="28"/>
      <c r="G93" s="120" t="s">
        <v>132</v>
      </c>
      <c r="H93" s="334"/>
      <c r="I93" s="334"/>
      <c r="J93" s="334"/>
      <c r="K93" s="334"/>
      <c r="X93" s="122"/>
    </row>
    <row r="94" spans="1:24" ht="21.6" customHeight="1" x14ac:dyDescent="0.3">
      <c r="B94" s="4"/>
      <c r="C94" s="11"/>
      <c r="D94" s="11" t="s">
        <v>121</v>
      </c>
      <c r="E94" s="11"/>
      <c r="F94" s="28"/>
      <c r="G94" s="120" t="s">
        <v>133</v>
      </c>
      <c r="H94" s="334">
        <v>367393241</v>
      </c>
      <c r="I94" s="334"/>
      <c r="J94" s="334">
        <v>396063793</v>
      </c>
      <c r="K94" s="334"/>
      <c r="U94" s="273"/>
      <c r="W94" s="367"/>
      <c r="X94" s="122"/>
    </row>
    <row r="95" spans="1:24" ht="21.6" customHeight="1" x14ac:dyDescent="0.3">
      <c r="B95" s="4"/>
      <c r="C95" s="11"/>
      <c r="D95" s="11" t="s">
        <v>123</v>
      </c>
      <c r="E95" s="11"/>
      <c r="F95" s="28"/>
      <c r="G95" s="120" t="s">
        <v>134</v>
      </c>
      <c r="H95" s="344">
        <v>5894827</v>
      </c>
      <c r="I95" s="334">
        <v>361498414</v>
      </c>
      <c r="J95" s="344">
        <v>7357505</v>
      </c>
      <c r="K95" s="334">
        <v>388706288</v>
      </c>
      <c r="U95" s="273"/>
      <c r="V95" s="273"/>
      <c r="W95" s="367"/>
      <c r="X95" s="122"/>
    </row>
    <row r="96" spans="1:24" ht="21.6" customHeight="1" x14ac:dyDescent="0.3">
      <c r="B96" s="4" t="s">
        <v>135</v>
      </c>
      <c r="C96" s="11" t="s">
        <v>136</v>
      </c>
      <c r="D96" s="11"/>
      <c r="E96" s="11"/>
      <c r="F96" s="28"/>
      <c r="G96" s="120" t="s">
        <v>137</v>
      </c>
      <c r="H96" s="334"/>
      <c r="I96" s="334"/>
      <c r="J96" s="334"/>
      <c r="K96" s="334"/>
      <c r="X96" s="122"/>
    </row>
    <row r="97" spans="1:24" ht="21.6" customHeight="1" x14ac:dyDescent="0.3">
      <c r="B97" s="4"/>
      <c r="C97" s="11"/>
      <c r="D97" s="11" t="s">
        <v>121</v>
      </c>
      <c r="E97" s="11"/>
      <c r="F97" s="28"/>
      <c r="G97" s="120" t="s">
        <v>138</v>
      </c>
      <c r="H97" s="334">
        <v>129480647</v>
      </c>
      <c r="I97" s="334"/>
      <c r="J97" s="334">
        <v>154790432</v>
      </c>
      <c r="K97" s="334"/>
      <c r="U97" s="273"/>
      <c r="W97" s="367"/>
      <c r="X97" s="122"/>
    </row>
    <row r="98" spans="1:24" ht="21.6" customHeight="1" x14ac:dyDescent="0.3">
      <c r="B98" s="4"/>
      <c r="C98" s="11"/>
      <c r="D98" s="11" t="s">
        <v>123</v>
      </c>
      <c r="E98" s="11"/>
      <c r="F98" s="28"/>
      <c r="G98" s="120" t="s">
        <v>139</v>
      </c>
      <c r="H98" s="344">
        <v>1112082</v>
      </c>
      <c r="I98" s="334">
        <v>128368565</v>
      </c>
      <c r="J98" s="344">
        <v>1649008</v>
      </c>
      <c r="K98" s="334">
        <v>153141424</v>
      </c>
      <c r="U98" s="273"/>
      <c r="V98" s="273"/>
      <c r="W98" s="367"/>
      <c r="X98" s="122"/>
    </row>
    <row r="99" spans="1:24" ht="21.6" customHeight="1" x14ac:dyDescent="0.3">
      <c r="A99" s="122"/>
      <c r="B99" s="122" t="s">
        <v>140</v>
      </c>
      <c r="C99" s="121" t="s">
        <v>141</v>
      </c>
      <c r="D99" s="121"/>
      <c r="E99" s="121"/>
      <c r="F99" s="123"/>
      <c r="G99" s="120" t="s">
        <v>143</v>
      </c>
      <c r="H99" s="334"/>
      <c r="I99" s="334">
        <v>0</v>
      </c>
      <c r="J99" s="334"/>
      <c r="K99" s="334">
        <v>0</v>
      </c>
      <c r="V99" s="273"/>
      <c r="X99" s="122"/>
    </row>
    <row r="100" spans="1:24" ht="21.6" customHeight="1" x14ac:dyDescent="0.3">
      <c r="A100" s="122"/>
      <c r="B100" s="122" t="s">
        <v>144</v>
      </c>
      <c r="C100" s="121" t="s">
        <v>145</v>
      </c>
      <c r="D100" s="121"/>
      <c r="E100" s="121"/>
      <c r="F100" s="123"/>
      <c r="G100" s="120" t="s">
        <v>146</v>
      </c>
      <c r="H100" s="334"/>
      <c r="I100" s="334"/>
      <c r="J100" s="334"/>
      <c r="K100" s="334"/>
      <c r="V100" s="273"/>
      <c r="X100" s="122"/>
    </row>
    <row r="101" spans="1:24" ht="21.6" customHeight="1" x14ac:dyDescent="0.3">
      <c r="A101" s="122"/>
      <c r="B101" s="122"/>
      <c r="C101" s="121"/>
      <c r="D101" s="121" t="s">
        <v>121</v>
      </c>
      <c r="E101" s="121"/>
      <c r="F101" s="123"/>
      <c r="G101" s="120" t="s">
        <v>147</v>
      </c>
      <c r="H101" s="334">
        <v>0</v>
      </c>
      <c r="I101" s="334"/>
      <c r="J101" s="334">
        <v>0</v>
      </c>
      <c r="K101" s="334"/>
      <c r="V101" s="273"/>
      <c r="X101" s="122"/>
    </row>
    <row r="102" spans="1:24" ht="21.6" customHeight="1" x14ac:dyDescent="0.3">
      <c r="A102" s="122"/>
      <c r="B102" s="122"/>
      <c r="C102" s="121"/>
      <c r="D102" s="121" t="s">
        <v>123</v>
      </c>
      <c r="E102" s="121"/>
      <c r="F102" s="123"/>
      <c r="G102" s="120" t="s">
        <v>148</v>
      </c>
      <c r="H102" s="344">
        <v>0</v>
      </c>
      <c r="I102" s="334">
        <v>0</v>
      </c>
      <c r="J102" s="344">
        <v>0</v>
      </c>
      <c r="K102" s="334">
        <v>0</v>
      </c>
      <c r="V102" s="273"/>
      <c r="X102" s="122"/>
    </row>
    <row r="103" spans="1:24" x14ac:dyDescent="0.3">
      <c r="A103" s="122"/>
      <c r="B103" s="122" t="s">
        <v>149</v>
      </c>
      <c r="C103" s="360" t="s">
        <v>378</v>
      </c>
      <c r="D103" s="361"/>
      <c r="E103" s="361"/>
      <c r="F103" s="361"/>
      <c r="G103" s="120" t="s">
        <v>150</v>
      </c>
      <c r="H103" s="334"/>
      <c r="I103" s="334"/>
      <c r="J103" s="334"/>
      <c r="K103" s="334"/>
      <c r="X103" s="122"/>
    </row>
    <row r="104" spans="1:24" ht="21.6" customHeight="1" x14ac:dyDescent="0.3">
      <c r="A104" s="122"/>
      <c r="B104" s="122"/>
      <c r="C104" s="121"/>
      <c r="D104" s="121" t="s">
        <v>121</v>
      </c>
      <c r="E104" s="121"/>
      <c r="F104" s="123"/>
      <c r="G104" s="120" t="s">
        <v>151</v>
      </c>
      <c r="H104" s="334">
        <v>0</v>
      </c>
      <c r="I104" s="334"/>
      <c r="J104" s="334">
        <v>0</v>
      </c>
      <c r="K104" s="334"/>
      <c r="U104" s="273"/>
      <c r="V104" s="273"/>
      <c r="W104" s="367"/>
      <c r="X104" s="122"/>
    </row>
    <row r="105" spans="1:24" ht="21.6" customHeight="1" x14ac:dyDescent="0.3">
      <c r="A105" s="122"/>
      <c r="B105" s="122"/>
      <c r="C105" s="121"/>
      <c r="D105" s="121" t="s">
        <v>123</v>
      </c>
      <c r="E105" s="121"/>
      <c r="F105" s="123"/>
      <c r="G105" s="120" t="s">
        <v>152</v>
      </c>
      <c r="H105" s="344">
        <v>0</v>
      </c>
      <c r="I105" s="334">
        <v>0</v>
      </c>
      <c r="J105" s="344">
        <v>0</v>
      </c>
      <c r="K105" s="334">
        <v>0</v>
      </c>
      <c r="U105" s="273"/>
      <c r="V105" s="273"/>
      <c r="W105" s="367"/>
      <c r="X105" s="122"/>
    </row>
    <row r="106" spans="1:24" ht="21.6" customHeight="1" x14ac:dyDescent="0.3">
      <c r="A106" s="122"/>
      <c r="B106" s="122" t="s">
        <v>153</v>
      </c>
      <c r="C106" s="121" t="s">
        <v>154</v>
      </c>
      <c r="D106" s="121"/>
      <c r="E106" s="121"/>
      <c r="F106" s="123"/>
      <c r="G106" s="120" t="s">
        <v>155</v>
      </c>
      <c r="H106" s="334"/>
      <c r="I106" s="334"/>
      <c r="J106" s="334"/>
      <c r="K106" s="334"/>
      <c r="X106" s="122"/>
    </row>
    <row r="107" spans="1:24" ht="21.6" customHeight="1" x14ac:dyDescent="0.3">
      <c r="A107" s="122"/>
      <c r="B107" s="122"/>
      <c r="C107" s="121"/>
      <c r="D107" s="121" t="s">
        <v>121</v>
      </c>
      <c r="E107" s="121"/>
      <c r="F107" s="123"/>
      <c r="G107" s="120" t="s">
        <v>156</v>
      </c>
      <c r="H107" s="334">
        <v>0</v>
      </c>
      <c r="I107" s="334"/>
      <c r="J107" s="334">
        <v>0</v>
      </c>
      <c r="K107" s="334"/>
      <c r="U107" s="273"/>
      <c r="V107" s="273"/>
      <c r="W107" s="367"/>
      <c r="X107" s="122"/>
    </row>
    <row r="108" spans="1:24" ht="21.6" customHeight="1" x14ac:dyDescent="0.3">
      <c r="A108" s="122"/>
      <c r="B108" s="122"/>
      <c r="C108" s="121"/>
      <c r="D108" s="121" t="s">
        <v>123</v>
      </c>
      <c r="E108" s="121"/>
      <c r="F108" s="123"/>
      <c r="G108" s="120" t="s">
        <v>157</v>
      </c>
      <c r="H108" s="344">
        <v>0</v>
      </c>
      <c r="I108" s="334">
        <v>0</v>
      </c>
      <c r="J108" s="344">
        <v>0</v>
      </c>
      <c r="K108" s="334">
        <v>0</v>
      </c>
      <c r="U108" s="273"/>
      <c r="V108" s="273"/>
      <c r="W108" s="367"/>
      <c r="X108" s="122"/>
    </row>
    <row r="109" spans="1:24" ht="21.6" customHeight="1" x14ac:dyDescent="0.3">
      <c r="A109" s="122"/>
      <c r="B109" s="122" t="s">
        <v>158</v>
      </c>
      <c r="C109" s="121" t="s">
        <v>159</v>
      </c>
      <c r="D109" s="121"/>
      <c r="E109" s="121"/>
      <c r="F109" s="123"/>
      <c r="G109" s="120" t="s">
        <v>160</v>
      </c>
      <c r="H109" s="334"/>
      <c r="I109" s="334"/>
      <c r="J109" s="334"/>
      <c r="K109" s="334"/>
      <c r="U109" s="273"/>
      <c r="V109" s="273"/>
      <c r="W109" s="367"/>
      <c r="X109" s="122"/>
    </row>
    <row r="110" spans="1:24" ht="21.6" customHeight="1" x14ac:dyDescent="0.3">
      <c r="A110" s="122"/>
      <c r="B110" s="122"/>
      <c r="C110" s="121"/>
      <c r="D110" s="121" t="s">
        <v>121</v>
      </c>
      <c r="E110" s="121"/>
      <c r="F110" s="123"/>
      <c r="G110" s="120" t="s">
        <v>161</v>
      </c>
      <c r="H110" s="334">
        <v>0</v>
      </c>
      <c r="I110" s="334"/>
      <c r="J110" s="334">
        <v>0</v>
      </c>
      <c r="K110" s="334"/>
      <c r="U110" s="273"/>
      <c r="V110" s="273"/>
      <c r="W110" s="273"/>
      <c r="X110" s="122"/>
    </row>
    <row r="111" spans="1:24" ht="21.6" customHeight="1" x14ac:dyDescent="0.3">
      <c r="A111" s="122"/>
      <c r="B111" s="122"/>
      <c r="C111" s="121"/>
      <c r="D111" s="121" t="s">
        <v>123</v>
      </c>
      <c r="E111" s="121"/>
      <c r="F111" s="123"/>
      <c r="G111" s="120" t="s">
        <v>162</v>
      </c>
      <c r="H111" s="344">
        <v>0</v>
      </c>
      <c r="I111" s="334">
        <v>0</v>
      </c>
      <c r="J111" s="344">
        <v>0</v>
      </c>
      <c r="K111" s="334">
        <v>0</v>
      </c>
      <c r="U111" s="273"/>
      <c r="V111" s="273"/>
      <c r="W111" s="273"/>
      <c r="X111" s="122"/>
    </row>
    <row r="112" spans="1:24" ht="23.25" customHeight="1" x14ac:dyDescent="0.3">
      <c r="A112" s="122" t="s">
        <v>50</v>
      </c>
      <c r="B112" s="359" t="s">
        <v>163</v>
      </c>
      <c r="C112" s="359"/>
      <c r="D112" s="359"/>
      <c r="E112" s="359"/>
      <c r="F112" s="359"/>
      <c r="G112" s="120" t="s">
        <v>164</v>
      </c>
      <c r="H112" s="334"/>
      <c r="I112" s="335">
        <v>0</v>
      </c>
      <c r="J112" s="334"/>
      <c r="K112" s="335">
        <v>0</v>
      </c>
      <c r="V112" s="273"/>
      <c r="X112" s="367"/>
    </row>
    <row r="113" spans="1:24" ht="21.6" customHeight="1" x14ac:dyDescent="0.3">
      <c r="A113" s="122"/>
      <c r="B113" s="121"/>
      <c r="C113" s="125"/>
      <c r="D113" s="121" t="s">
        <v>121</v>
      </c>
      <c r="E113" s="124"/>
      <c r="F113" s="125"/>
      <c r="G113" s="120" t="s">
        <v>165</v>
      </c>
      <c r="H113" s="334">
        <v>0</v>
      </c>
      <c r="I113" s="334"/>
      <c r="J113" s="334">
        <v>0</v>
      </c>
      <c r="K113" s="334"/>
      <c r="V113" s="273"/>
      <c r="X113" s="121"/>
    </row>
    <row r="114" spans="1:24" ht="21.6" customHeight="1" x14ac:dyDescent="0.3">
      <c r="A114" s="122"/>
      <c r="B114" s="121"/>
      <c r="C114" s="125"/>
      <c r="D114" s="121" t="s">
        <v>123</v>
      </c>
      <c r="E114" s="124"/>
      <c r="F114" s="125"/>
      <c r="G114" s="120" t="s">
        <v>166</v>
      </c>
      <c r="H114" s="344">
        <v>0</v>
      </c>
      <c r="I114" s="334">
        <v>0</v>
      </c>
      <c r="J114" s="344">
        <v>0</v>
      </c>
      <c r="K114" s="334">
        <v>0</v>
      </c>
      <c r="V114" s="273"/>
      <c r="X114" s="121"/>
    </row>
    <row r="115" spans="1:24" ht="21.6" customHeight="1" x14ac:dyDescent="0.3">
      <c r="A115" s="122" t="s">
        <v>52</v>
      </c>
      <c r="B115" s="121" t="s">
        <v>167</v>
      </c>
      <c r="C115" s="121"/>
      <c r="D115" s="121"/>
      <c r="E115" s="121"/>
      <c r="F115" s="123"/>
      <c r="G115" s="120" t="s">
        <v>168</v>
      </c>
      <c r="H115" s="334">
        <v>0</v>
      </c>
      <c r="I115" s="335">
        <v>27808930</v>
      </c>
      <c r="J115" s="334">
        <v>0</v>
      </c>
      <c r="K115" s="335">
        <v>0</v>
      </c>
      <c r="V115" s="273"/>
      <c r="X115" s="121"/>
    </row>
    <row r="116" spans="1:24" ht="21.6" customHeight="1" x14ac:dyDescent="0.3">
      <c r="A116" s="122"/>
      <c r="B116" s="121" t="s">
        <v>118</v>
      </c>
      <c r="C116" s="121" t="s">
        <v>169</v>
      </c>
      <c r="D116" s="121"/>
      <c r="E116" s="121"/>
      <c r="F116" s="123"/>
      <c r="G116" s="120" t="s">
        <v>170</v>
      </c>
      <c r="H116" s="334"/>
      <c r="I116" s="334">
        <v>0</v>
      </c>
      <c r="J116" s="305"/>
      <c r="K116" s="305">
        <v>0</v>
      </c>
      <c r="V116" s="273"/>
      <c r="X116" s="121"/>
    </row>
    <row r="117" spans="1:24" ht="21.6" customHeight="1" x14ac:dyDescent="0.3">
      <c r="A117" s="122"/>
      <c r="B117" s="121" t="s">
        <v>125</v>
      </c>
      <c r="C117" s="121" t="s">
        <v>171</v>
      </c>
      <c r="D117" s="121"/>
      <c r="E117" s="121"/>
      <c r="F117" s="123"/>
      <c r="G117" s="120" t="s">
        <v>172</v>
      </c>
      <c r="H117" s="334"/>
      <c r="I117" s="334">
        <v>27069110</v>
      </c>
      <c r="J117" s="305"/>
      <c r="K117" s="305">
        <v>0</v>
      </c>
      <c r="V117" s="273"/>
      <c r="X117" s="121"/>
    </row>
    <row r="118" spans="1:24" ht="21.6" customHeight="1" x14ac:dyDescent="0.3">
      <c r="A118" s="126"/>
      <c r="B118" s="127" t="s">
        <v>130</v>
      </c>
      <c r="C118" s="127" t="s">
        <v>173</v>
      </c>
      <c r="D118" s="127"/>
      <c r="E118" s="127"/>
      <c r="F118" s="128"/>
      <c r="G118" s="259" t="s">
        <v>174</v>
      </c>
      <c r="H118" s="344"/>
      <c r="I118" s="344">
        <v>739820</v>
      </c>
      <c r="J118" s="345"/>
      <c r="K118" s="345">
        <v>0</v>
      </c>
      <c r="V118" s="273"/>
      <c r="X118" s="121"/>
    </row>
    <row r="119" spans="1:24" ht="21.6" customHeight="1" x14ac:dyDescent="0.3">
      <c r="B119" s="11"/>
      <c r="C119" s="11"/>
      <c r="D119" s="11"/>
      <c r="E119" s="11"/>
      <c r="F119" s="28"/>
      <c r="G119" s="120"/>
      <c r="H119" s="311"/>
      <c r="I119" s="305">
        <v>0</v>
      </c>
      <c r="J119" s="311"/>
      <c r="K119" s="311"/>
      <c r="X119" s="121"/>
    </row>
    <row r="120" spans="1:24" ht="21.6" customHeight="1" x14ac:dyDescent="0.3">
      <c r="B120" s="11"/>
      <c r="C120" s="11"/>
      <c r="D120" s="11"/>
      <c r="E120" s="11"/>
      <c r="F120" s="28"/>
      <c r="G120" s="120"/>
      <c r="H120" s="311"/>
      <c r="I120" s="305">
        <v>0</v>
      </c>
      <c r="J120" s="311"/>
      <c r="K120" s="311"/>
      <c r="X120" s="121"/>
    </row>
    <row r="121" spans="1:24" ht="21.6" customHeight="1" thickBot="1" x14ac:dyDescent="0.35">
      <c r="B121" s="11"/>
      <c r="C121" s="11"/>
      <c r="D121" s="11"/>
      <c r="E121" s="11"/>
      <c r="F121" s="28"/>
      <c r="G121" s="120"/>
      <c r="H121" s="311"/>
      <c r="I121" s="305">
        <v>0</v>
      </c>
      <c r="J121" s="311"/>
      <c r="K121" s="311"/>
      <c r="X121" s="121"/>
    </row>
    <row r="122" spans="1:24" ht="12" customHeight="1" x14ac:dyDescent="0.3">
      <c r="A122" s="15"/>
      <c r="B122" s="13"/>
      <c r="C122" s="13"/>
      <c r="D122" s="136" t="s">
        <v>2</v>
      </c>
      <c r="E122" s="136"/>
      <c r="F122" s="136"/>
      <c r="G122" s="319"/>
      <c r="H122" s="308"/>
      <c r="I122" s="350">
        <v>2017</v>
      </c>
      <c r="J122" s="351"/>
      <c r="K122" s="350">
        <v>2016</v>
      </c>
      <c r="L122" s="301"/>
      <c r="M122" s="301"/>
      <c r="N122" s="301"/>
      <c r="O122" s="301"/>
      <c r="P122" s="301"/>
      <c r="Q122" s="301"/>
      <c r="R122" s="301"/>
      <c r="S122" s="301"/>
      <c r="T122" s="301"/>
      <c r="U122" s="366"/>
      <c r="V122" s="366"/>
      <c r="X122" s="121"/>
    </row>
    <row r="123" spans="1:24" ht="12.75" customHeight="1" x14ac:dyDescent="0.3">
      <c r="A123" s="85"/>
      <c r="B123" s="5"/>
      <c r="C123" s="5"/>
      <c r="D123" s="137"/>
      <c r="E123" s="137"/>
      <c r="F123" s="137"/>
      <c r="G123" s="126"/>
      <c r="H123" s="309"/>
      <c r="I123" s="310"/>
      <c r="J123" s="309"/>
      <c r="K123" s="310"/>
      <c r="L123" s="301"/>
      <c r="M123" s="301"/>
      <c r="N123" s="301"/>
      <c r="O123" s="301"/>
      <c r="P123" s="301"/>
      <c r="Q123" s="301"/>
      <c r="R123" s="301"/>
      <c r="S123" s="301"/>
      <c r="T123" s="301"/>
      <c r="U123" s="375"/>
      <c r="V123" s="375"/>
      <c r="X123" s="121"/>
    </row>
    <row r="124" spans="1:24" ht="21.6" customHeight="1" x14ac:dyDescent="0.3">
      <c r="A124" s="4" t="s">
        <v>69</v>
      </c>
      <c r="B124" s="11" t="s">
        <v>175</v>
      </c>
      <c r="C124" s="11"/>
      <c r="D124" s="11"/>
      <c r="E124" s="11"/>
      <c r="F124" s="28"/>
      <c r="G124" s="120" t="s">
        <v>176</v>
      </c>
      <c r="H124" s="334"/>
      <c r="I124" s="335">
        <v>0</v>
      </c>
      <c r="J124" s="334"/>
      <c r="K124" s="335">
        <v>0</v>
      </c>
      <c r="U124" s="273"/>
      <c r="V124" s="367"/>
      <c r="X124" s="121"/>
    </row>
    <row r="125" spans="1:24" ht="21.6" customHeight="1" x14ac:dyDescent="0.3">
      <c r="A125" s="4" t="s">
        <v>76</v>
      </c>
      <c r="B125" s="11" t="s">
        <v>177</v>
      </c>
      <c r="C125" s="11"/>
      <c r="D125" s="11"/>
      <c r="E125" s="89"/>
      <c r="F125" s="30"/>
      <c r="G125" s="120" t="s">
        <v>178</v>
      </c>
      <c r="H125" s="334"/>
      <c r="I125" s="335">
        <v>370251838.48999995</v>
      </c>
      <c r="J125" s="334"/>
      <c r="K125" s="335">
        <v>146263737</v>
      </c>
      <c r="U125" s="273"/>
      <c r="V125" s="367"/>
      <c r="X125" s="121"/>
    </row>
    <row r="126" spans="1:24" ht="21.6" customHeight="1" x14ac:dyDescent="0.3">
      <c r="B126" s="11" t="s">
        <v>7</v>
      </c>
      <c r="C126" s="11" t="s">
        <v>179</v>
      </c>
      <c r="D126" s="11"/>
      <c r="E126" s="89"/>
      <c r="F126" s="30"/>
      <c r="G126" s="120" t="s">
        <v>180</v>
      </c>
      <c r="H126" s="334"/>
      <c r="I126" s="305">
        <v>41437655</v>
      </c>
      <c r="J126" s="305"/>
      <c r="K126" s="305">
        <v>107262638</v>
      </c>
      <c r="U126" s="273"/>
      <c r="V126" s="367"/>
      <c r="X126" s="121"/>
    </row>
    <row r="127" spans="1:24" ht="21.6" customHeight="1" x14ac:dyDescent="0.3">
      <c r="B127" s="11"/>
      <c r="C127" s="11" t="s">
        <v>35</v>
      </c>
      <c r="D127" s="11" t="s">
        <v>181</v>
      </c>
      <c r="E127" s="11"/>
      <c r="F127" s="30"/>
      <c r="G127" s="120" t="s">
        <v>182</v>
      </c>
      <c r="H127" s="334"/>
      <c r="I127" s="334">
        <v>0</v>
      </c>
      <c r="J127" s="305"/>
      <c r="K127" s="305">
        <v>0</v>
      </c>
      <c r="U127" s="273"/>
      <c r="V127" s="367"/>
      <c r="X127" s="121"/>
    </row>
    <row r="128" spans="1:24" ht="21.6" customHeight="1" x14ac:dyDescent="0.3">
      <c r="B128" s="11"/>
      <c r="C128" s="11" t="s">
        <v>37</v>
      </c>
      <c r="D128" s="357" t="s">
        <v>183</v>
      </c>
      <c r="E128" s="357"/>
      <c r="F128" s="357"/>
      <c r="G128" s="120" t="s">
        <v>184</v>
      </c>
      <c r="H128" s="334"/>
      <c r="I128" s="334">
        <v>0</v>
      </c>
      <c r="J128" s="305"/>
      <c r="K128" s="305">
        <v>0</v>
      </c>
      <c r="U128" s="273"/>
      <c r="V128" s="367"/>
      <c r="X128" s="121"/>
    </row>
    <row r="129" spans="2:25" ht="21.6" customHeight="1" x14ac:dyDescent="0.3">
      <c r="B129" s="11" t="s">
        <v>21</v>
      </c>
      <c r="C129" s="11" t="s">
        <v>185</v>
      </c>
      <c r="D129" s="11"/>
      <c r="E129" s="11"/>
      <c r="F129" s="28"/>
      <c r="G129" s="120" t="s">
        <v>186</v>
      </c>
      <c r="H129" s="334"/>
      <c r="I129" s="334">
        <v>326635876.48999995</v>
      </c>
      <c r="J129" s="305"/>
      <c r="K129" s="305">
        <v>1347941</v>
      </c>
      <c r="L129" s="369"/>
      <c r="M129" s="369"/>
      <c r="N129" s="369"/>
      <c r="O129" s="372"/>
      <c r="P129" s="372"/>
      <c r="U129" s="273"/>
      <c r="V129" s="367"/>
      <c r="X129" s="121"/>
    </row>
    <row r="130" spans="2:25" ht="21.6" customHeight="1" x14ac:dyDescent="0.3">
      <c r="B130" s="11"/>
      <c r="C130" s="11" t="s">
        <v>35</v>
      </c>
      <c r="D130" s="11" t="s">
        <v>181</v>
      </c>
      <c r="E130" s="11"/>
      <c r="F130" s="30"/>
      <c r="G130" s="120" t="s">
        <v>187</v>
      </c>
      <c r="H130" s="334"/>
      <c r="I130" s="334">
        <v>0</v>
      </c>
      <c r="J130" s="305"/>
      <c r="K130" s="305">
        <v>0</v>
      </c>
      <c r="L130" s="369"/>
      <c r="M130" s="369"/>
      <c r="N130" s="369"/>
      <c r="P130" s="372"/>
      <c r="U130" s="273"/>
      <c r="V130" s="367"/>
      <c r="X130" s="121"/>
    </row>
    <row r="131" spans="2:25" ht="21.6" customHeight="1" x14ac:dyDescent="0.3">
      <c r="B131" s="11"/>
      <c r="C131" s="11" t="s">
        <v>37</v>
      </c>
      <c r="D131" s="357" t="s">
        <v>183</v>
      </c>
      <c r="E131" s="357"/>
      <c r="F131" s="357"/>
      <c r="G131" s="120" t="s">
        <v>188</v>
      </c>
      <c r="H131" s="334"/>
      <c r="I131" s="334">
        <v>0</v>
      </c>
      <c r="J131" s="305"/>
      <c r="K131" s="305">
        <v>0</v>
      </c>
      <c r="U131" s="273"/>
      <c r="V131" s="367"/>
      <c r="X131" s="121"/>
    </row>
    <row r="132" spans="2:25" ht="21.6" customHeight="1" x14ac:dyDescent="0.3">
      <c r="B132" s="11" t="s">
        <v>30</v>
      </c>
      <c r="C132" s="268" t="s">
        <v>474</v>
      </c>
      <c r="D132" s="268"/>
      <c r="E132" s="268"/>
      <c r="F132" s="28"/>
      <c r="G132" s="120" t="s">
        <v>189</v>
      </c>
      <c r="H132" s="334"/>
      <c r="I132" s="305">
        <v>0</v>
      </c>
      <c r="J132" s="305"/>
      <c r="K132" s="305">
        <v>0</v>
      </c>
      <c r="U132" s="273"/>
      <c r="V132" s="367"/>
      <c r="X132" s="121"/>
      <c r="Y132" s="370"/>
    </row>
    <row r="133" spans="2:25" ht="21.6" customHeight="1" x14ac:dyDescent="0.3">
      <c r="B133" s="11"/>
      <c r="C133" s="268" t="s">
        <v>35</v>
      </c>
      <c r="D133" s="268" t="s">
        <v>190</v>
      </c>
      <c r="E133" s="268"/>
      <c r="F133" s="30"/>
      <c r="G133" s="120" t="s">
        <v>191</v>
      </c>
      <c r="H133" s="334"/>
      <c r="I133" s="305">
        <v>0</v>
      </c>
      <c r="J133" s="305"/>
      <c r="K133" s="305">
        <v>0</v>
      </c>
      <c r="U133" s="273"/>
      <c r="V133" s="367"/>
      <c r="X133" s="121"/>
    </row>
    <row r="134" spans="2:25" ht="21.6" customHeight="1" x14ac:dyDescent="0.3">
      <c r="B134" s="11"/>
      <c r="C134" s="268"/>
      <c r="D134" s="268" t="s">
        <v>481</v>
      </c>
      <c r="E134" s="110"/>
      <c r="F134" s="110"/>
      <c r="G134" s="120" t="s">
        <v>192</v>
      </c>
      <c r="H134" s="334"/>
      <c r="I134" s="305">
        <v>0</v>
      </c>
      <c r="J134" s="305"/>
      <c r="K134" s="305">
        <v>0</v>
      </c>
      <c r="U134" s="273"/>
      <c r="V134" s="367"/>
      <c r="X134" s="121"/>
      <c r="Y134" s="370"/>
    </row>
    <row r="135" spans="2:25" ht="21.6" customHeight="1" x14ac:dyDescent="0.3">
      <c r="B135" s="11"/>
      <c r="C135" s="268" t="s">
        <v>193</v>
      </c>
      <c r="D135" s="357" t="s">
        <v>377</v>
      </c>
      <c r="E135" s="357"/>
      <c r="F135" s="357"/>
      <c r="G135" s="120" t="s">
        <v>194</v>
      </c>
      <c r="H135" s="334"/>
      <c r="I135" s="305">
        <v>0</v>
      </c>
      <c r="J135" s="305"/>
      <c r="K135" s="305">
        <v>0</v>
      </c>
      <c r="U135" s="273"/>
      <c r="V135" s="367"/>
      <c r="X135" s="121"/>
    </row>
    <row r="136" spans="2:25" ht="21.6" customHeight="1" x14ac:dyDescent="0.3">
      <c r="B136" s="11"/>
      <c r="C136" s="268"/>
      <c r="D136" s="357" t="s">
        <v>482</v>
      </c>
      <c r="E136" s="357"/>
      <c r="F136" s="357"/>
      <c r="G136" s="120" t="s">
        <v>195</v>
      </c>
      <c r="H136" s="334"/>
      <c r="I136" s="305">
        <v>0</v>
      </c>
      <c r="J136" s="305"/>
      <c r="K136" s="305">
        <v>0</v>
      </c>
      <c r="U136" s="273"/>
      <c r="V136" s="367"/>
      <c r="X136" s="121"/>
      <c r="Y136" s="370"/>
    </row>
    <row r="137" spans="2:25" ht="21.6" customHeight="1" x14ac:dyDescent="0.3">
      <c r="B137" s="11" t="s">
        <v>47</v>
      </c>
      <c r="C137" s="11" t="s">
        <v>196</v>
      </c>
      <c r="D137" s="11"/>
      <c r="E137" s="11"/>
      <c r="F137" s="28"/>
      <c r="G137" s="120" t="s">
        <v>197</v>
      </c>
      <c r="H137" s="334"/>
      <c r="I137" s="305">
        <v>0</v>
      </c>
      <c r="J137" s="305"/>
      <c r="K137" s="305">
        <v>0</v>
      </c>
      <c r="U137" s="273"/>
      <c r="V137" s="367"/>
      <c r="X137" s="121"/>
    </row>
    <row r="138" spans="2:25" ht="21.6" customHeight="1" x14ac:dyDescent="0.3">
      <c r="B138" s="11"/>
      <c r="C138" s="11" t="s">
        <v>35</v>
      </c>
      <c r="D138" s="11" t="s">
        <v>181</v>
      </c>
      <c r="E138" s="11"/>
      <c r="F138" s="30"/>
      <c r="G138" s="120" t="s">
        <v>198</v>
      </c>
      <c r="H138" s="334"/>
      <c r="I138" s="305">
        <v>0</v>
      </c>
      <c r="J138" s="305"/>
      <c r="K138" s="305">
        <v>0</v>
      </c>
      <c r="U138" s="273"/>
      <c r="V138" s="367"/>
      <c r="X138" s="121"/>
    </row>
    <row r="139" spans="2:25" ht="21.6" customHeight="1" x14ac:dyDescent="0.3">
      <c r="B139" s="11"/>
      <c r="C139" s="11" t="s">
        <v>37</v>
      </c>
      <c r="D139" s="357" t="s">
        <v>183</v>
      </c>
      <c r="E139" s="357"/>
      <c r="F139" s="357"/>
      <c r="G139" s="120" t="s">
        <v>199</v>
      </c>
      <c r="H139" s="334"/>
      <c r="I139" s="305">
        <v>0</v>
      </c>
      <c r="J139" s="305"/>
      <c r="K139" s="305">
        <v>0</v>
      </c>
      <c r="U139" s="273"/>
      <c r="V139" s="367"/>
      <c r="X139" s="121"/>
    </row>
    <row r="140" spans="2:25" ht="21.6" customHeight="1" x14ac:dyDescent="0.3">
      <c r="B140" s="11" t="s">
        <v>105</v>
      </c>
      <c r="C140" s="11" t="s">
        <v>200</v>
      </c>
      <c r="D140" s="11"/>
      <c r="E140" s="11"/>
      <c r="F140" s="28"/>
      <c r="G140" s="120" t="s">
        <v>201</v>
      </c>
      <c r="H140" s="334"/>
      <c r="I140" s="334">
        <v>2178307</v>
      </c>
      <c r="J140" s="305"/>
      <c r="K140" s="305">
        <v>37653158</v>
      </c>
      <c r="U140" s="273"/>
      <c r="V140" s="367"/>
      <c r="X140" s="121"/>
    </row>
    <row r="141" spans="2:25" ht="21.6" customHeight="1" x14ac:dyDescent="0.3">
      <c r="B141" s="11"/>
      <c r="C141" s="11" t="s">
        <v>35</v>
      </c>
      <c r="D141" s="11" t="s">
        <v>202</v>
      </c>
      <c r="E141" s="11"/>
      <c r="F141" s="30"/>
      <c r="G141" s="120" t="s">
        <v>203</v>
      </c>
      <c r="H141" s="334"/>
      <c r="I141" s="334">
        <v>21224</v>
      </c>
      <c r="J141" s="305"/>
      <c r="K141" s="334">
        <v>5537052</v>
      </c>
      <c r="L141" s="369"/>
      <c r="M141" s="122"/>
      <c r="N141" s="119"/>
      <c r="O141" s="372"/>
      <c r="P141" s="372"/>
      <c r="U141" s="273"/>
      <c r="V141" s="367"/>
      <c r="X141" s="121"/>
    </row>
    <row r="142" spans="2:25" ht="21.6" customHeight="1" x14ac:dyDescent="0.3">
      <c r="B142" s="11"/>
      <c r="C142" s="11" t="s">
        <v>37</v>
      </c>
      <c r="D142" s="11" t="s">
        <v>181</v>
      </c>
      <c r="E142" s="11"/>
      <c r="F142" s="30"/>
      <c r="G142" s="120" t="s">
        <v>204</v>
      </c>
      <c r="H142" s="334"/>
      <c r="I142" s="305">
        <v>0</v>
      </c>
      <c r="J142" s="305"/>
      <c r="K142" s="305">
        <v>0</v>
      </c>
      <c r="U142" s="273"/>
      <c r="V142" s="367"/>
      <c r="X142" s="121"/>
    </row>
    <row r="143" spans="2:25" ht="21.6" customHeight="1" x14ac:dyDescent="0.3">
      <c r="B143" s="11"/>
      <c r="C143" s="11" t="s">
        <v>39</v>
      </c>
      <c r="D143" s="357" t="s">
        <v>183</v>
      </c>
      <c r="E143" s="357"/>
      <c r="F143" s="357"/>
      <c r="G143" s="120" t="s">
        <v>205</v>
      </c>
      <c r="H143" s="334"/>
      <c r="I143" s="305">
        <v>0</v>
      </c>
      <c r="J143" s="305"/>
      <c r="K143" s="305">
        <v>0</v>
      </c>
      <c r="U143" s="273"/>
      <c r="V143" s="367"/>
      <c r="X143" s="121"/>
    </row>
    <row r="144" spans="2:25" ht="21.6" customHeight="1" x14ac:dyDescent="0.3">
      <c r="B144" s="266" t="s">
        <v>108</v>
      </c>
      <c r="C144" s="266" t="s">
        <v>206</v>
      </c>
      <c r="D144" s="266"/>
      <c r="E144" s="266"/>
      <c r="F144" s="28"/>
      <c r="G144" s="120" t="s">
        <v>207</v>
      </c>
      <c r="H144" s="334"/>
      <c r="I144" s="305">
        <v>0</v>
      </c>
      <c r="J144" s="334"/>
      <c r="K144" s="305">
        <v>0</v>
      </c>
      <c r="U144" s="273"/>
      <c r="V144" s="367"/>
      <c r="X144" s="121"/>
    </row>
    <row r="145" spans="1:25" ht="21.6" customHeight="1" x14ac:dyDescent="0.3">
      <c r="B145" s="30" t="s">
        <v>111</v>
      </c>
      <c r="C145" s="269" t="s">
        <v>475</v>
      </c>
      <c r="D145" s="11"/>
      <c r="E145" s="11"/>
      <c r="F145" s="28"/>
      <c r="G145" s="120" t="s">
        <v>477</v>
      </c>
      <c r="H145" s="334"/>
      <c r="I145" s="305">
        <v>0</v>
      </c>
      <c r="J145" s="334"/>
      <c r="K145" s="305">
        <v>0</v>
      </c>
      <c r="U145" s="273"/>
      <c r="V145" s="367"/>
      <c r="X145" s="383"/>
      <c r="Y145" s="379"/>
    </row>
    <row r="146" spans="1:25" ht="21.6" customHeight="1" x14ac:dyDescent="0.3">
      <c r="A146" s="4" t="s">
        <v>208</v>
      </c>
      <c r="B146" s="11" t="s">
        <v>209</v>
      </c>
      <c r="C146" s="11"/>
      <c r="D146" s="11"/>
      <c r="E146" s="11"/>
      <c r="F146" s="28"/>
      <c r="G146" s="120" t="s">
        <v>210</v>
      </c>
      <c r="H146" s="334"/>
      <c r="I146" s="335">
        <v>9955298.6600000262</v>
      </c>
      <c r="J146" s="334"/>
      <c r="K146" s="335">
        <v>43497000</v>
      </c>
      <c r="U146" s="273"/>
      <c r="V146" s="367"/>
      <c r="X146" s="121"/>
    </row>
    <row r="147" spans="1:25" ht="21.6" customHeight="1" x14ac:dyDescent="0.3">
      <c r="B147" s="11" t="s">
        <v>7</v>
      </c>
      <c r="C147" s="11" t="s">
        <v>211</v>
      </c>
      <c r="D147" s="11"/>
      <c r="E147" s="11"/>
      <c r="F147" s="28"/>
      <c r="G147" s="120" t="s">
        <v>212</v>
      </c>
      <c r="H147" s="334"/>
      <c r="I147" s="305">
        <v>7230099</v>
      </c>
      <c r="J147" s="334"/>
      <c r="K147" s="305">
        <v>20436731</v>
      </c>
      <c r="U147" s="273"/>
      <c r="V147" s="367"/>
      <c r="X147" s="121"/>
    </row>
    <row r="148" spans="1:25" ht="21.6" customHeight="1" x14ac:dyDescent="0.3">
      <c r="B148" s="11" t="s">
        <v>21</v>
      </c>
      <c r="C148" s="11" t="s">
        <v>213</v>
      </c>
      <c r="D148" s="110"/>
      <c r="E148" s="110"/>
      <c r="F148" s="110"/>
      <c r="G148" s="120" t="s">
        <v>214</v>
      </c>
      <c r="H148" s="334"/>
      <c r="I148" s="334">
        <v>2725199.6600000262</v>
      </c>
      <c r="J148" s="334"/>
      <c r="K148" s="305">
        <v>23060269</v>
      </c>
      <c r="U148" s="273"/>
      <c r="V148" s="367"/>
      <c r="X148" s="121"/>
    </row>
    <row r="149" spans="1:25" ht="21.6" customHeight="1" thickBot="1" x14ac:dyDescent="0.35">
      <c r="B149" s="11"/>
      <c r="C149" s="11" t="s">
        <v>35</v>
      </c>
      <c r="D149" s="11" t="s">
        <v>215</v>
      </c>
      <c r="E149" s="110"/>
      <c r="F149" s="110"/>
      <c r="G149" s="120" t="s">
        <v>216</v>
      </c>
      <c r="H149" s="334"/>
      <c r="I149" s="334">
        <v>2725199.6600000262</v>
      </c>
      <c r="J149" s="305"/>
      <c r="K149" s="305">
        <v>23060269</v>
      </c>
      <c r="L149" s="369"/>
      <c r="M149" s="369"/>
      <c r="N149" s="369"/>
      <c r="O149" s="372"/>
      <c r="P149" s="372"/>
      <c r="U149" s="273"/>
      <c r="V149" s="367"/>
      <c r="X149" s="121"/>
    </row>
    <row r="150" spans="1:25" ht="21.6" customHeight="1" thickBot="1" x14ac:dyDescent="0.35">
      <c r="A150" s="138" t="s">
        <v>217</v>
      </c>
      <c r="B150" s="139"/>
      <c r="C150" s="139"/>
      <c r="D150" s="139"/>
      <c r="E150" s="139"/>
      <c r="F150" s="139"/>
      <c r="G150" s="304"/>
      <c r="H150" s="343"/>
      <c r="I150" s="338">
        <v>3476636223.1500001</v>
      </c>
      <c r="J150" s="343"/>
      <c r="K150" s="338">
        <v>3516259592</v>
      </c>
      <c r="U150" s="273"/>
      <c r="V150" s="367"/>
      <c r="X150" s="125"/>
    </row>
    <row r="151" spans="1:25" ht="13.5" customHeight="1" x14ac:dyDescent="0.3">
      <c r="G151" s="320"/>
    </row>
    <row r="152" spans="1:25" x14ac:dyDescent="0.3">
      <c r="G152" s="320"/>
    </row>
    <row r="153" spans="1:25" x14ac:dyDescent="0.3">
      <c r="G153" s="320"/>
    </row>
    <row r="154" spans="1:25" ht="30" customHeight="1" x14ac:dyDescent="0.3">
      <c r="G154" s="320"/>
    </row>
    <row r="155" spans="1:25" x14ac:dyDescent="0.3">
      <c r="G155" s="320"/>
    </row>
    <row r="156" spans="1:25" x14ac:dyDescent="0.3">
      <c r="G156" s="321"/>
    </row>
    <row r="162" ht="22.5" customHeight="1" x14ac:dyDescent="0.3"/>
  </sheetData>
  <mergeCells count="13">
    <mergeCell ref="B24:F24"/>
    <mergeCell ref="B36:F36"/>
    <mergeCell ref="C59:F59"/>
    <mergeCell ref="C83:F83"/>
    <mergeCell ref="B112:F112"/>
    <mergeCell ref="C103:F103"/>
    <mergeCell ref="D136:F136"/>
    <mergeCell ref="D139:F139"/>
    <mergeCell ref="D143:F143"/>
    <mergeCell ref="D28:F28"/>
    <mergeCell ref="D128:F128"/>
    <mergeCell ref="D131:F131"/>
    <mergeCell ref="D135:F135"/>
  </mergeCells>
  <pageMargins left="0.93" right="0.75" top="0.93" bottom="0.61" header="0.5" footer="0.5"/>
  <pageSetup scale="64" orientation="portrait" r:id="rId1"/>
  <headerFooter alignWithMargins="0"/>
  <rowBreaks count="3" manualBreakCount="3">
    <brk id="37" max="10" man="1"/>
    <brk id="68" max="10" man="1"/>
    <brk id="118"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1"/>
  <sheetViews>
    <sheetView showGridLines="0" showZeros="0" tabSelected="1" topLeftCell="A88" zoomScaleNormal="100" zoomScaleSheetLayoutView="100" workbookViewId="0">
      <selection activeCell="P111" sqref="P111"/>
    </sheetView>
  </sheetViews>
  <sheetFormatPr defaultColWidth="10.83203125" defaultRowHeight="20.25" customHeight="1" x14ac:dyDescent="0.2"/>
  <cols>
    <col min="1" max="1" width="2.1640625" style="165" customWidth="1"/>
    <col min="2" max="2" width="1" style="165" customWidth="1"/>
    <col min="3" max="3" width="1.1640625" style="165" customWidth="1"/>
    <col min="4" max="4" width="55" style="7" customWidth="1"/>
    <col min="5" max="5" width="9.6640625" style="7" customWidth="1"/>
    <col min="6" max="6" width="10.6640625" style="317" bestFit="1" customWidth="1"/>
    <col min="7" max="7" width="12.6640625" style="40" bestFit="1" customWidth="1"/>
    <col min="8" max="8" width="12.83203125" style="40" customWidth="1"/>
    <col min="9" max="9" width="11.33203125" style="41" customWidth="1"/>
    <col min="10" max="11" width="12.83203125" style="41" customWidth="1"/>
    <col min="12" max="12" width="12.83203125" style="10" customWidth="1"/>
    <col min="13" max="13" width="21.6640625" style="122" customWidth="1"/>
    <col min="14" max="16" width="12.83203125" style="122" customWidth="1"/>
    <col min="17" max="17" width="24.5" style="122" hidden="1" customWidth="1"/>
    <col min="18" max="18" width="24.5" style="122" customWidth="1"/>
    <col min="19" max="19" width="12.83203125" style="122" customWidth="1"/>
    <col min="20" max="30" width="10.83203125" style="118"/>
    <col min="31" max="16384" width="10.83203125" style="7"/>
  </cols>
  <sheetData>
    <row r="1" spans="1:25" ht="20.25" customHeight="1" x14ac:dyDescent="0.2">
      <c r="A1" s="74">
        <v>0</v>
      </c>
    </row>
    <row r="2" spans="1:25" ht="20.25" customHeight="1" x14ac:dyDescent="0.2">
      <c r="A2" s="74">
        <v>0</v>
      </c>
      <c r="B2" s="253"/>
      <c r="C2" s="253"/>
      <c r="D2" s="1"/>
      <c r="E2" s="1"/>
      <c r="F2" s="320"/>
      <c r="G2" s="50"/>
      <c r="H2" s="50"/>
      <c r="I2" s="76"/>
      <c r="J2" s="76"/>
      <c r="K2" s="76"/>
      <c r="L2" s="4"/>
    </row>
    <row r="3" spans="1:25" ht="20.25" customHeight="1" x14ac:dyDescent="0.2">
      <c r="A3" s="73" t="s">
        <v>1068</v>
      </c>
      <c r="B3" s="253"/>
      <c r="C3" s="253"/>
      <c r="D3" s="1"/>
      <c r="E3" s="1"/>
      <c r="F3" s="320"/>
      <c r="I3" s="76"/>
      <c r="J3" s="76"/>
      <c r="K3" s="76"/>
      <c r="L3" s="4"/>
    </row>
    <row r="4" spans="1:25" ht="20.25" customHeight="1" x14ac:dyDescent="0.2">
      <c r="A4" s="75" t="s">
        <v>1066</v>
      </c>
      <c r="B4" s="253"/>
      <c r="C4" s="253"/>
      <c r="D4" s="1"/>
      <c r="E4" s="1"/>
      <c r="F4" s="320"/>
      <c r="I4" s="76"/>
      <c r="J4" s="76"/>
      <c r="K4" s="76"/>
      <c r="L4" s="4"/>
    </row>
    <row r="5" spans="1:25" ht="20.25" customHeight="1" x14ac:dyDescent="0.2">
      <c r="A5" s="84" t="s">
        <v>1</v>
      </c>
      <c r="B5" s="253"/>
      <c r="C5" s="253"/>
      <c r="D5" s="1"/>
      <c r="E5" s="1"/>
      <c r="F5" s="320"/>
      <c r="G5" s="50"/>
      <c r="I5" s="76"/>
      <c r="J5" s="76"/>
      <c r="K5" s="76"/>
      <c r="L5" s="4"/>
    </row>
    <row r="6" spans="1:25" ht="20.25" customHeight="1" x14ac:dyDescent="0.2">
      <c r="A6" s="84" t="s">
        <v>379</v>
      </c>
      <c r="B6" s="253"/>
      <c r="C6" s="253"/>
      <c r="D6" s="1"/>
      <c r="E6" s="1"/>
      <c r="F6" s="320"/>
      <c r="G6" s="50"/>
      <c r="H6" s="50"/>
      <c r="I6" s="76"/>
      <c r="J6" s="76"/>
      <c r="K6" s="76"/>
      <c r="L6" s="4"/>
    </row>
    <row r="7" spans="1:25" ht="20.25" customHeight="1" thickBot="1" x14ac:dyDescent="0.25">
      <c r="A7" s="84"/>
      <c r="B7" s="253"/>
      <c r="C7" s="253"/>
      <c r="D7" s="1"/>
      <c r="E7" s="1"/>
      <c r="F7" s="320"/>
      <c r="G7" s="50"/>
      <c r="H7" s="50"/>
      <c r="I7" s="76"/>
      <c r="J7" s="76"/>
      <c r="K7" s="76"/>
      <c r="L7" s="4"/>
    </row>
    <row r="8" spans="1:25" ht="12.95" customHeight="1" x14ac:dyDescent="0.2">
      <c r="A8" s="136" t="s">
        <v>2</v>
      </c>
      <c r="B8" s="136"/>
      <c r="C8" s="136"/>
      <c r="D8" s="136"/>
      <c r="E8" s="136"/>
      <c r="F8" s="324" t="s">
        <v>3</v>
      </c>
      <c r="G8" s="132">
        <v>2017</v>
      </c>
      <c r="H8" s="132">
        <v>2017</v>
      </c>
      <c r="I8" s="132">
        <v>2017</v>
      </c>
      <c r="J8" s="132">
        <v>2016</v>
      </c>
      <c r="K8" s="132">
        <v>2016</v>
      </c>
      <c r="L8" s="132">
        <v>2016</v>
      </c>
      <c r="M8" s="366"/>
      <c r="N8" s="366"/>
      <c r="O8" s="366"/>
      <c r="P8" s="366"/>
      <c r="Q8" s="366"/>
      <c r="R8" s="366"/>
      <c r="S8" s="366"/>
      <c r="T8" s="368"/>
      <c r="U8" s="368"/>
      <c r="V8" s="368"/>
      <c r="W8" s="368"/>
      <c r="X8" s="368"/>
      <c r="Y8" s="368"/>
    </row>
    <row r="9" spans="1:25" ht="12.95" customHeight="1" x14ac:dyDescent="0.2">
      <c r="A9" s="137"/>
      <c r="B9" s="137"/>
      <c r="C9" s="137"/>
      <c r="D9" s="137"/>
      <c r="E9" s="137"/>
      <c r="F9" s="325"/>
      <c r="G9" s="87" t="s">
        <v>218</v>
      </c>
      <c r="H9" s="87" t="s">
        <v>219</v>
      </c>
      <c r="I9" s="90" t="s">
        <v>220</v>
      </c>
      <c r="J9" s="87" t="s">
        <v>218</v>
      </c>
      <c r="K9" s="87" t="s">
        <v>219</v>
      </c>
      <c r="L9" s="87" t="s">
        <v>220</v>
      </c>
      <c r="M9" s="273"/>
      <c r="N9" s="273"/>
      <c r="O9" s="273"/>
      <c r="P9" s="273"/>
      <c r="Q9" s="273"/>
      <c r="R9" s="273"/>
      <c r="S9" s="273"/>
      <c r="T9" s="273"/>
      <c r="U9" s="273"/>
      <c r="V9" s="273"/>
      <c r="W9" s="273"/>
      <c r="X9" s="273"/>
      <c r="Y9" s="273"/>
    </row>
    <row r="10" spans="1:25" ht="20.25" customHeight="1" x14ac:dyDescent="0.2">
      <c r="A10" s="52" t="s">
        <v>221</v>
      </c>
      <c r="B10" s="257"/>
      <c r="C10" s="52"/>
      <c r="D10" s="52"/>
      <c r="E10" s="52"/>
      <c r="F10" s="122"/>
      <c r="G10" s="332" t="s">
        <v>222</v>
      </c>
      <c r="H10" s="332" t="s">
        <v>222</v>
      </c>
      <c r="I10" s="333" t="s">
        <v>222</v>
      </c>
      <c r="J10" s="332" t="s">
        <v>222</v>
      </c>
      <c r="K10" s="332" t="s">
        <v>222</v>
      </c>
      <c r="L10" s="332" t="s">
        <v>222</v>
      </c>
      <c r="M10" s="273"/>
      <c r="N10" s="273"/>
      <c r="O10" s="273"/>
      <c r="P10" s="273"/>
      <c r="Q10" s="273"/>
      <c r="R10" s="273"/>
      <c r="S10" s="273"/>
      <c r="T10" s="273"/>
      <c r="U10" s="273"/>
      <c r="V10" s="273"/>
      <c r="W10" s="273"/>
      <c r="X10" s="273"/>
      <c r="Y10" s="273"/>
    </row>
    <row r="11" spans="1:25" ht="20.25" customHeight="1" x14ac:dyDescent="0.2">
      <c r="A11" s="52"/>
      <c r="B11" s="52" t="s">
        <v>223</v>
      </c>
      <c r="C11" s="52"/>
      <c r="D11" s="52"/>
      <c r="E11" s="92"/>
      <c r="F11" s="120" t="s">
        <v>224</v>
      </c>
      <c r="G11" s="332" t="s">
        <v>222</v>
      </c>
      <c r="H11" s="332" t="s">
        <v>222</v>
      </c>
      <c r="I11" s="333" t="s">
        <v>222</v>
      </c>
      <c r="J11" s="332" t="s">
        <v>222</v>
      </c>
      <c r="K11" s="332" t="s">
        <v>222</v>
      </c>
      <c r="L11" s="332" t="s">
        <v>222</v>
      </c>
      <c r="M11" s="273"/>
      <c r="N11" s="273"/>
      <c r="O11" s="273"/>
      <c r="P11" s="273"/>
      <c r="Q11" s="273"/>
      <c r="R11" s="273"/>
      <c r="S11" s="273"/>
      <c r="T11" s="273"/>
      <c r="U11" s="273"/>
      <c r="V11" s="273"/>
      <c r="W11" s="273"/>
      <c r="X11" s="273"/>
      <c r="Y11" s="273"/>
    </row>
    <row r="12" spans="1:25" ht="20.25" customHeight="1" x14ac:dyDescent="0.2">
      <c r="A12" s="52"/>
      <c r="B12" s="52"/>
      <c r="C12" s="52" t="s">
        <v>225</v>
      </c>
      <c r="D12" s="103"/>
      <c r="E12" s="92"/>
      <c r="F12" s="120" t="s">
        <v>226</v>
      </c>
      <c r="G12" s="334">
        <v>1520158034</v>
      </c>
      <c r="H12" s="333" t="s">
        <v>222</v>
      </c>
      <c r="I12" s="333" t="s">
        <v>222</v>
      </c>
      <c r="J12" s="305">
        <v>2023154906</v>
      </c>
      <c r="K12" s="332" t="s">
        <v>222</v>
      </c>
      <c r="L12" s="332" t="s">
        <v>222</v>
      </c>
      <c r="M12" s="273"/>
      <c r="N12" s="273"/>
      <c r="O12" s="273"/>
      <c r="P12" s="273"/>
      <c r="Q12" s="273"/>
      <c r="R12" s="273"/>
      <c r="S12" s="273"/>
      <c r="T12" s="274"/>
      <c r="U12" s="273"/>
      <c r="V12" s="273"/>
      <c r="W12" s="367"/>
      <c r="X12" s="273"/>
      <c r="Y12" s="273"/>
    </row>
    <row r="13" spans="1:25" ht="20.25" customHeight="1" x14ac:dyDescent="0.2">
      <c r="A13" s="52"/>
      <c r="B13" s="52"/>
      <c r="C13" s="52" t="s">
        <v>227</v>
      </c>
      <c r="D13" s="103"/>
      <c r="E13" s="92"/>
      <c r="F13" s="120" t="s">
        <v>228</v>
      </c>
      <c r="G13" s="334">
        <v>26024278</v>
      </c>
      <c r="H13" s="334">
        <v>1494133756</v>
      </c>
      <c r="I13" s="333" t="s">
        <v>222</v>
      </c>
      <c r="J13" s="305">
        <v>11689430</v>
      </c>
      <c r="K13" s="305">
        <v>2011466476</v>
      </c>
      <c r="L13" s="332" t="s">
        <v>222</v>
      </c>
      <c r="M13" s="369"/>
      <c r="N13" s="369"/>
      <c r="O13" s="369"/>
      <c r="P13" s="369"/>
      <c r="Q13" s="273"/>
      <c r="R13" s="273"/>
      <c r="S13" s="273"/>
      <c r="T13" s="274"/>
      <c r="U13" s="274"/>
      <c r="V13" s="273"/>
      <c r="W13" s="367"/>
      <c r="X13" s="367"/>
      <c r="Y13" s="273"/>
    </row>
    <row r="14" spans="1:25" ht="20.25" customHeight="1" x14ac:dyDescent="0.2">
      <c r="A14" s="52"/>
      <c r="B14" s="52"/>
      <c r="C14" s="52" t="s">
        <v>229</v>
      </c>
      <c r="D14" s="103"/>
      <c r="E14" s="92"/>
      <c r="F14" s="120" t="s">
        <v>230</v>
      </c>
      <c r="G14" s="334">
        <v>-114696163</v>
      </c>
      <c r="H14" s="333" t="s">
        <v>222</v>
      </c>
      <c r="I14" s="333" t="s">
        <v>222</v>
      </c>
      <c r="J14" s="305">
        <v>-62250120</v>
      </c>
      <c r="K14" s="332" t="s">
        <v>222</v>
      </c>
      <c r="L14" s="332" t="s">
        <v>222</v>
      </c>
      <c r="M14" s="273"/>
      <c r="N14" s="273"/>
      <c r="O14" s="273"/>
      <c r="P14" s="273"/>
      <c r="Q14" s="273"/>
      <c r="R14" s="273"/>
      <c r="S14" s="273"/>
      <c r="T14" s="274"/>
      <c r="U14" s="273"/>
      <c r="V14" s="273"/>
      <c r="W14" s="273"/>
      <c r="X14" s="273"/>
      <c r="Y14" s="273"/>
    </row>
    <row r="15" spans="1:25" ht="20.25" customHeight="1" x14ac:dyDescent="0.2">
      <c r="A15" s="52"/>
      <c r="B15" s="52"/>
      <c r="C15" s="52" t="s">
        <v>231</v>
      </c>
      <c r="D15" s="103"/>
      <c r="E15" s="92"/>
      <c r="F15" s="120" t="s">
        <v>232</v>
      </c>
      <c r="G15" s="334">
        <v>-1450157</v>
      </c>
      <c r="H15" s="334">
        <v>-113246006</v>
      </c>
      <c r="I15" s="335">
        <v>1607379762</v>
      </c>
      <c r="J15" s="305">
        <v>-27052401</v>
      </c>
      <c r="K15" s="305">
        <v>-35197719</v>
      </c>
      <c r="L15" s="335">
        <v>2046664195</v>
      </c>
      <c r="M15" s="274"/>
      <c r="N15" s="274"/>
      <c r="O15" s="274"/>
      <c r="P15" s="274"/>
      <c r="Q15" s="274"/>
      <c r="R15" s="273"/>
      <c r="S15" s="274"/>
      <c r="T15" s="274"/>
      <c r="U15" s="274"/>
      <c r="V15" s="274"/>
      <c r="W15" s="367"/>
      <c r="X15" s="367"/>
      <c r="Y15" s="367"/>
    </row>
    <row r="16" spans="1:25" ht="20.25" customHeight="1" x14ac:dyDescent="0.2">
      <c r="A16" s="52"/>
      <c r="B16" s="52" t="s">
        <v>233</v>
      </c>
      <c r="C16" s="52"/>
      <c r="D16" s="103"/>
      <c r="E16" s="92"/>
      <c r="F16" s="120" t="s">
        <v>234</v>
      </c>
      <c r="G16" s="332" t="s">
        <v>222</v>
      </c>
      <c r="H16" s="332" t="s">
        <v>222</v>
      </c>
      <c r="I16" s="335">
        <v>0</v>
      </c>
      <c r="J16" s="332" t="s">
        <v>222</v>
      </c>
      <c r="K16" s="332" t="s">
        <v>222</v>
      </c>
      <c r="L16" s="335">
        <v>961734</v>
      </c>
      <c r="M16" s="369"/>
      <c r="N16" s="274"/>
      <c r="O16" s="274"/>
      <c r="P16" s="274"/>
      <c r="Q16" s="274"/>
      <c r="R16" s="273"/>
      <c r="S16" s="274"/>
      <c r="T16" s="273"/>
      <c r="U16" s="273"/>
      <c r="V16" s="274"/>
      <c r="W16" s="273"/>
      <c r="X16" s="273"/>
      <c r="Y16" s="367"/>
    </row>
    <row r="17" spans="1:25" ht="20.25" customHeight="1" x14ac:dyDescent="0.2">
      <c r="A17" s="52"/>
      <c r="B17" s="52" t="s">
        <v>235</v>
      </c>
      <c r="C17" s="52"/>
      <c r="D17" s="103"/>
      <c r="E17" s="92"/>
      <c r="F17" s="120" t="s">
        <v>236</v>
      </c>
      <c r="G17" s="332" t="s">
        <v>222</v>
      </c>
      <c r="H17" s="332" t="s">
        <v>222</v>
      </c>
      <c r="I17" s="335">
        <v>4785945</v>
      </c>
      <c r="J17" s="332" t="s">
        <v>222</v>
      </c>
      <c r="K17" s="332" t="s">
        <v>222</v>
      </c>
      <c r="L17" s="335">
        <v>7186043</v>
      </c>
      <c r="M17" s="369"/>
      <c r="N17" s="369"/>
      <c r="O17" s="369"/>
      <c r="P17" s="274"/>
      <c r="Q17" s="274"/>
      <c r="R17" s="273"/>
      <c r="S17" s="274"/>
      <c r="T17" s="273"/>
      <c r="U17" s="273"/>
      <c r="V17" s="274"/>
      <c r="W17" s="273"/>
      <c r="X17" s="273"/>
      <c r="Y17" s="367"/>
    </row>
    <row r="18" spans="1:25" ht="20.25" customHeight="1" x14ac:dyDescent="0.2">
      <c r="A18" s="52"/>
      <c r="B18" s="52" t="s">
        <v>237</v>
      </c>
      <c r="C18" s="52"/>
      <c r="D18" s="52"/>
      <c r="E18" s="92"/>
      <c r="F18" s="120" t="s">
        <v>238</v>
      </c>
      <c r="G18" s="332" t="s">
        <v>222</v>
      </c>
      <c r="H18" s="332" t="s">
        <v>222</v>
      </c>
      <c r="I18" s="333" t="s">
        <v>222</v>
      </c>
      <c r="J18" s="332" t="s">
        <v>222</v>
      </c>
      <c r="K18" s="332" t="s">
        <v>222</v>
      </c>
      <c r="L18" s="332" t="s">
        <v>222</v>
      </c>
      <c r="M18" s="273"/>
      <c r="N18" s="273"/>
      <c r="O18" s="273"/>
      <c r="P18" s="273"/>
      <c r="Q18" s="273"/>
      <c r="R18" s="273"/>
      <c r="S18" s="273"/>
      <c r="T18" s="273"/>
      <c r="U18" s="273"/>
      <c r="V18" s="273"/>
      <c r="W18" s="273"/>
      <c r="X18" s="273"/>
      <c r="Y18" s="273"/>
    </row>
    <row r="19" spans="1:25" ht="20.25" customHeight="1" x14ac:dyDescent="0.2">
      <c r="A19" s="52"/>
      <c r="B19" s="52"/>
      <c r="C19" s="52" t="s">
        <v>239</v>
      </c>
      <c r="D19" s="52"/>
      <c r="E19" s="92"/>
      <c r="F19" s="120" t="s">
        <v>26</v>
      </c>
      <c r="G19" s="332" t="s">
        <v>222</v>
      </c>
      <c r="H19" s="332" t="s">
        <v>222</v>
      </c>
      <c r="I19" s="333" t="s">
        <v>222</v>
      </c>
      <c r="J19" s="332" t="s">
        <v>222</v>
      </c>
      <c r="K19" s="332" t="s">
        <v>222</v>
      </c>
      <c r="L19" s="332" t="s">
        <v>222</v>
      </c>
      <c r="M19" s="273"/>
      <c r="N19" s="273"/>
      <c r="O19" s="273"/>
      <c r="P19" s="273"/>
      <c r="Q19" s="273"/>
      <c r="R19" s="273"/>
      <c r="S19" s="273"/>
      <c r="T19" s="273"/>
      <c r="U19" s="273"/>
      <c r="V19" s="273"/>
      <c r="W19" s="273"/>
      <c r="X19" s="273"/>
      <c r="Y19" s="273"/>
    </row>
    <row r="20" spans="1:25" ht="20.25" customHeight="1" x14ac:dyDescent="0.2">
      <c r="A20" s="52"/>
      <c r="B20" s="52"/>
      <c r="C20" s="52"/>
      <c r="D20" s="52" t="s">
        <v>240</v>
      </c>
      <c r="E20" s="92"/>
      <c r="F20" s="120" t="s">
        <v>241</v>
      </c>
      <c r="G20" s="334">
        <v>357605525</v>
      </c>
      <c r="H20" s="333" t="s">
        <v>222</v>
      </c>
      <c r="I20" s="333" t="s">
        <v>222</v>
      </c>
      <c r="J20" s="305">
        <v>432486868</v>
      </c>
      <c r="K20" s="332" t="s">
        <v>222</v>
      </c>
      <c r="L20" s="332" t="s">
        <v>222</v>
      </c>
      <c r="M20" s="273"/>
      <c r="N20" s="273"/>
      <c r="O20" s="273"/>
      <c r="P20" s="273"/>
      <c r="Q20" s="273"/>
      <c r="R20" s="273"/>
      <c r="S20" s="273"/>
      <c r="T20" s="274"/>
      <c r="U20" s="273"/>
      <c r="V20" s="273"/>
      <c r="W20" s="367"/>
      <c r="X20" s="273"/>
      <c r="Y20" s="273"/>
    </row>
    <row r="21" spans="1:25" ht="20.25" customHeight="1" x14ac:dyDescent="0.2">
      <c r="A21" s="52"/>
      <c r="B21" s="52"/>
      <c r="C21" s="52"/>
      <c r="D21" s="52" t="s">
        <v>242</v>
      </c>
      <c r="E21" s="92"/>
      <c r="F21" s="120" t="s">
        <v>243</v>
      </c>
      <c r="G21" s="334">
        <v>5931629</v>
      </c>
      <c r="H21" s="334">
        <v>351673896</v>
      </c>
      <c r="I21" s="333" t="s">
        <v>222</v>
      </c>
      <c r="J21" s="305">
        <v>14059765</v>
      </c>
      <c r="K21" s="305">
        <v>418427103</v>
      </c>
      <c r="L21" s="332" t="s">
        <v>222</v>
      </c>
      <c r="M21" s="273"/>
      <c r="N21" s="273"/>
      <c r="O21" s="273"/>
      <c r="P21" s="273"/>
      <c r="Q21" s="273"/>
      <c r="R21" s="273"/>
      <c r="S21" s="273"/>
      <c r="T21" s="274"/>
      <c r="U21" s="274"/>
      <c r="V21" s="273"/>
      <c r="W21" s="367"/>
      <c r="X21" s="367"/>
      <c r="Y21" s="273"/>
    </row>
    <row r="22" spans="1:25" ht="20.25" customHeight="1" x14ac:dyDescent="0.2">
      <c r="A22" s="52"/>
      <c r="B22" s="52"/>
      <c r="C22" s="52" t="s">
        <v>244</v>
      </c>
      <c r="D22" s="262"/>
      <c r="E22" s="93"/>
      <c r="F22" s="326" t="s">
        <v>32</v>
      </c>
      <c r="G22" s="333" t="s">
        <v>222</v>
      </c>
      <c r="H22" s="333" t="s">
        <v>222</v>
      </c>
      <c r="I22" s="333" t="s">
        <v>222</v>
      </c>
      <c r="J22" s="332" t="s">
        <v>222</v>
      </c>
      <c r="K22" s="332" t="s">
        <v>222</v>
      </c>
      <c r="L22" s="332" t="s">
        <v>222</v>
      </c>
      <c r="M22" s="273"/>
      <c r="N22" s="273"/>
      <c r="O22" s="273"/>
      <c r="P22" s="273"/>
      <c r="Q22" s="273"/>
      <c r="R22" s="273"/>
      <c r="S22" s="273"/>
      <c r="T22" s="273"/>
      <c r="U22" s="273"/>
      <c r="V22" s="273"/>
      <c r="W22" s="273"/>
      <c r="X22" s="273"/>
      <c r="Y22" s="273"/>
    </row>
    <row r="23" spans="1:25" ht="20.25" customHeight="1" x14ac:dyDescent="0.2">
      <c r="A23" s="52"/>
      <c r="B23" s="52"/>
      <c r="C23" s="52"/>
      <c r="D23" s="103" t="s">
        <v>240</v>
      </c>
      <c r="E23" s="93"/>
      <c r="F23" s="326" t="s">
        <v>245</v>
      </c>
      <c r="G23" s="334">
        <v>-29624935</v>
      </c>
      <c r="H23" s="333" t="s">
        <v>222</v>
      </c>
      <c r="I23" s="333" t="s">
        <v>222</v>
      </c>
      <c r="J23" s="334">
        <v>44345337</v>
      </c>
      <c r="K23" s="332" t="s">
        <v>222</v>
      </c>
      <c r="L23" s="332" t="s">
        <v>222</v>
      </c>
      <c r="M23" s="273"/>
      <c r="N23" s="273"/>
      <c r="O23" s="273"/>
      <c r="P23" s="273"/>
      <c r="Q23" s="273"/>
      <c r="R23" s="273"/>
      <c r="S23" s="273"/>
      <c r="T23" s="274"/>
      <c r="U23" s="273"/>
      <c r="V23" s="273"/>
      <c r="W23" s="367"/>
      <c r="X23" s="273"/>
      <c r="Y23" s="273"/>
    </row>
    <row r="24" spans="1:25" ht="20.25" customHeight="1" x14ac:dyDescent="0.2">
      <c r="A24" s="52"/>
      <c r="B24" s="52"/>
      <c r="C24" s="52"/>
      <c r="D24" s="103" t="s">
        <v>242</v>
      </c>
      <c r="E24" s="93"/>
      <c r="F24" s="326" t="s">
        <v>34</v>
      </c>
      <c r="G24" s="334">
        <v>-457945</v>
      </c>
      <c r="H24" s="334">
        <v>-29166990</v>
      </c>
      <c r="I24" s="335">
        <v>322506906</v>
      </c>
      <c r="J24" s="334">
        <v>-5009843</v>
      </c>
      <c r="K24" s="334">
        <v>49355180</v>
      </c>
      <c r="L24" s="335">
        <v>467782283</v>
      </c>
      <c r="N24" s="274"/>
      <c r="O24" s="274"/>
      <c r="P24" s="274"/>
      <c r="Q24" s="274"/>
      <c r="R24" s="273"/>
      <c r="S24" s="274"/>
      <c r="T24" s="274"/>
      <c r="U24" s="274"/>
      <c r="V24" s="274"/>
      <c r="W24" s="367"/>
      <c r="X24" s="367"/>
      <c r="Y24" s="367"/>
    </row>
    <row r="25" spans="1:25" ht="20.25" customHeight="1" x14ac:dyDescent="0.2">
      <c r="A25" s="52"/>
      <c r="B25" s="52" t="s">
        <v>246</v>
      </c>
      <c r="C25" s="52"/>
      <c r="D25" s="103"/>
      <c r="E25" s="92"/>
      <c r="F25" s="120" t="s">
        <v>247</v>
      </c>
      <c r="G25" s="332" t="s">
        <v>222</v>
      </c>
      <c r="H25" s="332" t="s">
        <v>222</v>
      </c>
      <c r="I25" s="335">
        <v>0</v>
      </c>
      <c r="J25" s="332" t="s">
        <v>222</v>
      </c>
      <c r="K25" s="332" t="s">
        <v>222</v>
      </c>
      <c r="L25" s="335">
        <v>0</v>
      </c>
      <c r="N25" s="274"/>
      <c r="O25" s="274"/>
      <c r="P25" s="274"/>
      <c r="Q25" s="274"/>
      <c r="R25" s="273"/>
      <c r="S25" s="274"/>
      <c r="T25" s="273"/>
      <c r="U25" s="273"/>
      <c r="V25" s="274"/>
      <c r="W25" s="273"/>
      <c r="X25" s="273"/>
      <c r="Y25" s="367"/>
    </row>
    <row r="26" spans="1:25" ht="20.25" customHeight="1" x14ac:dyDescent="0.2">
      <c r="A26" s="52"/>
      <c r="B26" s="52" t="s">
        <v>248</v>
      </c>
      <c r="C26" s="52"/>
      <c r="D26" s="103"/>
      <c r="E26" s="92"/>
      <c r="F26" s="120" t="s">
        <v>249</v>
      </c>
      <c r="G26" s="332" t="s">
        <v>222</v>
      </c>
      <c r="H26" s="332" t="s">
        <v>222</v>
      </c>
      <c r="I26" s="335">
        <v>123842487</v>
      </c>
      <c r="J26" s="332" t="s">
        <v>222</v>
      </c>
      <c r="K26" s="332" t="s">
        <v>222</v>
      </c>
      <c r="L26" s="335">
        <v>150433536</v>
      </c>
      <c r="N26" s="274"/>
      <c r="O26" s="274"/>
      <c r="P26" s="274"/>
      <c r="Q26" s="274"/>
      <c r="R26" s="273"/>
      <c r="S26" s="274"/>
      <c r="T26" s="273"/>
      <c r="U26" s="273"/>
      <c r="V26" s="274"/>
      <c r="W26" s="273"/>
      <c r="X26" s="273"/>
      <c r="Y26" s="367"/>
    </row>
    <row r="27" spans="1:25" ht="20.25" customHeight="1" x14ac:dyDescent="0.2">
      <c r="A27" s="52"/>
      <c r="B27" s="52" t="s">
        <v>250</v>
      </c>
      <c r="C27" s="52"/>
      <c r="D27" s="103"/>
      <c r="E27" s="92"/>
      <c r="F27" s="120" t="s">
        <v>251</v>
      </c>
      <c r="G27" s="332" t="s">
        <v>222</v>
      </c>
      <c r="H27" s="332" t="s">
        <v>222</v>
      </c>
      <c r="I27" s="333" t="s">
        <v>222</v>
      </c>
      <c r="J27" s="332" t="s">
        <v>222</v>
      </c>
      <c r="K27" s="332" t="s">
        <v>222</v>
      </c>
      <c r="L27" s="332" t="s">
        <v>222</v>
      </c>
      <c r="N27" s="273"/>
      <c r="O27" s="273"/>
      <c r="P27" s="273"/>
      <c r="Q27" s="273"/>
      <c r="R27" s="273"/>
      <c r="S27" s="273"/>
      <c r="T27" s="273"/>
      <c r="U27" s="273"/>
      <c r="V27" s="273"/>
      <c r="W27" s="273"/>
      <c r="X27" s="273"/>
      <c r="Y27" s="273"/>
    </row>
    <row r="28" spans="1:25" ht="20.25" customHeight="1" x14ac:dyDescent="0.2">
      <c r="A28" s="52"/>
      <c r="B28" s="52"/>
      <c r="C28" s="52" t="s">
        <v>252</v>
      </c>
      <c r="D28" s="262"/>
      <c r="E28" s="93"/>
      <c r="F28" s="326" t="s">
        <v>46</v>
      </c>
      <c r="G28" s="332" t="s">
        <v>222</v>
      </c>
      <c r="H28" s="334">
        <v>816268541</v>
      </c>
      <c r="I28" s="333" t="s">
        <v>222</v>
      </c>
      <c r="J28" s="332" t="s">
        <v>222</v>
      </c>
      <c r="K28" s="305">
        <v>1103613288</v>
      </c>
      <c r="L28" s="332" t="s">
        <v>222</v>
      </c>
      <c r="N28" s="273"/>
      <c r="O28" s="273"/>
      <c r="P28" s="273"/>
      <c r="Q28" s="273"/>
      <c r="R28" s="273"/>
      <c r="S28" s="273"/>
      <c r="T28" s="273"/>
      <c r="U28" s="273"/>
      <c r="V28" s="273"/>
      <c r="W28" s="273"/>
      <c r="X28" s="273"/>
      <c r="Y28" s="273"/>
    </row>
    <row r="29" spans="1:25" ht="20.25" customHeight="1" x14ac:dyDescent="0.2">
      <c r="A29" s="52"/>
      <c r="B29" s="52"/>
      <c r="C29" s="52" t="s">
        <v>253</v>
      </c>
      <c r="D29" s="262"/>
      <c r="E29" s="93"/>
      <c r="F29" s="326" t="s">
        <v>49</v>
      </c>
      <c r="G29" s="332" t="s">
        <v>222</v>
      </c>
      <c r="H29" s="334">
        <v>75206782</v>
      </c>
      <c r="I29" s="333" t="s">
        <v>222</v>
      </c>
      <c r="J29" s="332" t="s">
        <v>222</v>
      </c>
      <c r="K29" s="305">
        <v>38498977</v>
      </c>
      <c r="L29" s="332" t="s">
        <v>222</v>
      </c>
      <c r="N29" s="273"/>
      <c r="O29" s="273"/>
      <c r="P29" s="273"/>
      <c r="Q29" s="273"/>
      <c r="R29" s="273"/>
      <c r="S29" s="273"/>
      <c r="T29" s="273"/>
      <c r="U29" s="273"/>
      <c r="V29" s="273"/>
      <c r="W29" s="273"/>
      <c r="X29" s="273"/>
      <c r="Y29" s="273"/>
    </row>
    <row r="30" spans="1:25" ht="20.25" customHeight="1" x14ac:dyDescent="0.2">
      <c r="A30" s="52"/>
      <c r="B30" s="52"/>
      <c r="C30" s="52" t="s">
        <v>254</v>
      </c>
      <c r="D30" s="262"/>
      <c r="E30" s="93"/>
      <c r="F30" s="326" t="s">
        <v>255</v>
      </c>
      <c r="G30" s="332" t="s">
        <v>222</v>
      </c>
      <c r="H30" s="334">
        <v>173782343</v>
      </c>
      <c r="I30" s="333" t="s">
        <v>222</v>
      </c>
      <c r="J30" s="332" t="s">
        <v>222</v>
      </c>
      <c r="K30" s="305">
        <v>180979656</v>
      </c>
      <c r="L30" s="332" t="s">
        <v>222</v>
      </c>
      <c r="N30" s="273"/>
      <c r="O30" s="273"/>
      <c r="P30" s="273"/>
      <c r="Q30" s="273"/>
      <c r="R30" s="273"/>
      <c r="S30" s="273"/>
      <c r="T30" s="273"/>
      <c r="U30" s="274"/>
      <c r="V30" s="273"/>
      <c r="W30" s="273"/>
      <c r="X30" s="367"/>
      <c r="Y30" s="273"/>
    </row>
    <row r="31" spans="1:25" ht="20.25" customHeight="1" x14ac:dyDescent="0.2">
      <c r="A31" s="52"/>
      <c r="B31" s="52"/>
      <c r="C31" s="52" t="s">
        <v>256</v>
      </c>
      <c r="D31" s="103"/>
      <c r="E31" s="92"/>
      <c r="F31" s="120" t="s">
        <v>56</v>
      </c>
      <c r="G31" s="332" t="s">
        <v>222</v>
      </c>
      <c r="H31" s="334">
        <v>15800934</v>
      </c>
      <c r="I31" s="335">
        <v>1049456732</v>
      </c>
      <c r="J31" s="332" t="s">
        <v>222</v>
      </c>
      <c r="K31" s="334">
        <v>18964980</v>
      </c>
      <c r="L31" s="335">
        <v>1304126841</v>
      </c>
      <c r="N31" s="274"/>
      <c r="O31" s="274"/>
      <c r="P31" s="274"/>
      <c r="Q31" s="274"/>
      <c r="R31" s="273"/>
      <c r="S31" s="274"/>
      <c r="T31" s="273"/>
      <c r="U31" s="274"/>
      <c r="V31" s="274"/>
      <c r="W31" s="273"/>
      <c r="X31" s="367"/>
      <c r="Y31" s="367"/>
    </row>
    <row r="32" spans="1:25" ht="20.25" customHeight="1" x14ac:dyDescent="0.2">
      <c r="A32" s="52"/>
      <c r="B32" s="52" t="s">
        <v>257</v>
      </c>
      <c r="C32" s="52"/>
      <c r="D32" s="103"/>
      <c r="E32" s="92"/>
      <c r="F32" s="120" t="s">
        <v>258</v>
      </c>
      <c r="G32" s="332" t="s">
        <v>222</v>
      </c>
      <c r="H32" s="332" t="s">
        <v>222</v>
      </c>
      <c r="I32" s="335">
        <v>1584669</v>
      </c>
      <c r="J32" s="332" t="s">
        <v>222</v>
      </c>
      <c r="K32" s="332" t="s">
        <v>222</v>
      </c>
      <c r="L32" s="335">
        <v>342919</v>
      </c>
      <c r="N32" s="274"/>
      <c r="O32" s="274"/>
      <c r="P32" s="274"/>
      <c r="Q32" s="274"/>
      <c r="R32" s="273"/>
      <c r="S32" s="274"/>
      <c r="T32" s="273"/>
      <c r="U32" s="273"/>
      <c r="V32" s="274"/>
      <c r="W32" s="273"/>
      <c r="X32" s="273"/>
      <c r="Y32" s="367"/>
    </row>
    <row r="33" spans="1:30" ht="20.25" customHeight="1" thickBot="1" x14ac:dyDescent="0.25">
      <c r="A33" s="52"/>
      <c r="B33" s="52" t="s">
        <v>259</v>
      </c>
      <c r="C33" s="52"/>
      <c r="D33" s="103"/>
      <c r="E33" s="92"/>
      <c r="F33" s="120" t="s">
        <v>260</v>
      </c>
      <c r="G33" s="332" t="s">
        <v>222</v>
      </c>
      <c r="H33" s="332" t="s">
        <v>222</v>
      </c>
      <c r="I33" s="336">
        <v>0</v>
      </c>
      <c r="J33" s="332" t="s">
        <v>222</v>
      </c>
      <c r="K33" s="332" t="s">
        <v>222</v>
      </c>
      <c r="L33" s="335">
        <v>0</v>
      </c>
      <c r="N33" s="274"/>
      <c r="O33" s="274"/>
      <c r="P33" s="274"/>
      <c r="Q33" s="274"/>
      <c r="R33" s="273"/>
      <c r="S33" s="274"/>
      <c r="T33" s="273"/>
      <c r="U33" s="273"/>
      <c r="V33" s="274"/>
      <c r="W33" s="273"/>
      <c r="X33" s="273"/>
      <c r="Y33" s="367"/>
    </row>
    <row r="34" spans="1:30" ht="20.25" customHeight="1" thickBot="1" x14ac:dyDescent="0.25">
      <c r="A34" s="101"/>
      <c r="B34" s="362" t="s">
        <v>376</v>
      </c>
      <c r="C34" s="362"/>
      <c r="D34" s="362"/>
      <c r="E34" s="362"/>
      <c r="F34" s="327">
        <v>34</v>
      </c>
      <c r="G34" s="337" t="s">
        <v>222</v>
      </c>
      <c r="H34" s="337" t="s">
        <v>222</v>
      </c>
      <c r="I34" s="338">
        <v>114774913</v>
      </c>
      <c r="J34" s="337" t="s">
        <v>222</v>
      </c>
      <c r="K34" s="337" t="s">
        <v>222</v>
      </c>
      <c r="L34" s="338">
        <v>132126393</v>
      </c>
      <c r="M34" s="274"/>
      <c r="N34" s="274"/>
      <c r="O34" s="274"/>
      <c r="P34" s="274"/>
      <c r="Q34" s="274"/>
      <c r="R34" s="273"/>
      <c r="S34" s="274"/>
      <c r="T34" s="273"/>
      <c r="U34" s="273"/>
      <c r="V34" s="274"/>
      <c r="W34" s="273"/>
      <c r="X34" s="273"/>
      <c r="Y34" s="367"/>
    </row>
    <row r="35" spans="1:30" ht="20.25" customHeight="1" x14ac:dyDescent="0.2">
      <c r="A35" s="52"/>
      <c r="B35" s="52"/>
      <c r="C35" s="78"/>
      <c r="D35" s="78"/>
      <c r="E35" s="78"/>
      <c r="F35" s="328"/>
      <c r="G35" s="50"/>
      <c r="H35" s="50"/>
      <c r="I35" s="98"/>
      <c r="J35" s="98"/>
      <c r="K35" s="98"/>
      <c r="L35" s="96"/>
      <c r="M35" s="96"/>
      <c r="N35" s="96"/>
      <c r="O35" s="96"/>
      <c r="P35" s="96"/>
      <c r="Q35" s="96"/>
      <c r="R35" s="96"/>
      <c r="S35" s="96"/>
    </row>
    <row r="36" spans="1:30" ht="20.25" customHeight="1" x14ac:dyDescent="0.2">
      <c r="A36" s="52"/>
      <c r="B36" s="52"/>
      <c r="C36" s="78"/>
      <c r="D36" s="78"/>
      <c r="E36" s="78"/>
      <c r="F36" s="328"/>
      <c r="G36" s="50"/>
      <c r="H36" s="50"/>
      <c r="I36" s="98"/>
      <c r="J36" s="98"/>
      <c r="K36" s="98"/>
      <c r="L36" s="96"/>
      <c r="M36" s="96"/>
      <c r="N36" s="96"/>
      <c r="O36" s="96"/>
      <c r="P36" s="96"/>
      <c r="Q36" s="96"/>
      <c r="R36" s="96"/>
      <c r="S36" s="96"/>
    </row>
    <row r="37" spans="1:30" ht="20.25" customHeight="1" thickBot="1" x14ac:dyDescent="0.25">
      <c r="A37" s="52"/>
      <c r="B37" s="52"/>
      <c r="C37" s="78"/>
      <c r="D37" s="78"/>
      <c r="E37" s="78"/>
      <c r="F37" s="328"/>
      <c r="G37" s="50"/>
      <c r="H37" s="50"/>
      <c r="I37" s="98"/>
      <c r="J37" s="98"/>
      <c r="K37" s="98"/>
      <c r="L37" s="96"/>
      <c r="M37" s="96"/>
      <c r="N37" s="96"/>
      <c r="O37" s="96"/>
      <c r="P37" s="96"/>
      <c r="Q37" s="96"/>
      <c r="R37" s="96"/>
      <c r="S37" s="96"/>
    </row>
    <row r="38" spans="1:30" ht="12.95" customHeight="1" x14ac:dyDescent="0.2">
      <c r="A38" s="258"/>
      <c r="B38" s="77"/>
      <c r="C38" s="77"/>
      <c r="D38" s="136" t="s">
        <v>2</v>
      </c>
      <c r="E38" s="136"/>
      <c r="F38" s="319"/>
      <c r="G38" s="132">
        <v>2017</v>
      </c>
      <c r="H38" s="132">
        <v>2017</v>
      </c>
      <c r="I38" s="132">
        <v>2017</v>
      </c>
      <c r="J38" s="132">
        <v>2016</v>
      </c>
      <c r="K38" s="132">
        <v>2016</v>
      </c>
      <c r="L38" s="132">
        <v>2016</v>
      </c>
      <c r="M38" s="366"/>
      <c r="N38" s="366"/>
      <c r="O38" s="366"/>
      <c r="P38" s="366"/>
      <c r="Q38" s="366"/>
      <c r="R38" s="366"/>
      <c r="S38" s="366"/>
      <c r="T38" s="368"/>
      <c r="U38" s="368"/>
      <c r="V38" s="368"/>
      <c r="W38" s="368"/>
      <c r="X38" s="368"/>
      <c r="Y38" s="368"/>
    </row>
    <row r="39" spans="1:30" ht="12.95" customHeight="1" x14ac:dyDescent="0.2">
      <c r="A39" s="88"/>
      <c r="B39" s="88"/>
      <c r="C39" s="88"/>
      <c r="D39" s="137"/>
      <c r="E39" s="137"/>
      <c r="F39" s="126"/>
      <c r="G39" s="87" t="s">
        <v>218</v>
      </c>
      <c r="H39" s="87" t="s">
        <v>219</v>
      </c>
      <c r="I39" s="90" t="s">
        <v>220</v>
      </c>
      <c r="J39" s="87" t="s">
        <v>218</v>
      </c>
      <c r="K39" s="87" t="s">
        <v>219</v>
      </c>
      <c r="L39" s="87" t="s">
        <v>220</v>
      </c>
      <c r="M39" s="273"/>
      <c r="N39" s="273"/>
      <c r="O39" s="273"/>
      <c r="P39" s="273"/>
      <c r="Q39" s="273"/>
      <c r="R39" s="273"/>
      <c r="S39" s="273"/>
      <c r="T39" s="273"/>
      <c r="U39" s="273"/>
      <c r="V39" s="273"/>
      <c r="W39" s="273"/>
      <c r="X39" s="273"/>
      <c r="Y39" s="273"/>
    </row>
    <row r="40" spans="1:30" ht="20.25" customHeight="1" x14ac:dyDescent="0.2">
      <c r="A40" s="52" t="s">
        <v>261</v>
      </c>
      <c r="B40" s="94"/>
      <c r="C40" s="103"/>
      <c r="D40" s="103"/>
      <c r="E40" s="104"/>
      <c r="F40" s="120"/>
      <c r="G40" s="332" t="s">
        <v>222</v>
      </c>
      <c r="H40" s="332" t="s">
        <v>222</v>
      </c>
      <c r="I40" s="333" t="s">
        <v>222</v>
      </c>
      <c r="J40" s="332" t="s">
        <v>222</v>
      </c>
      <c r="K40" s="332" t="s">
        <v>222</v>
      </c>
      <c r="L40" s="333" t="s">
        <v>222</v>
      </c>
      <c r="M40" s="273"/>
      <c r="N40" s="273"/>
      <c r="O40" s="273"/>
      <c r="P40" s="273"/>
      <c r="Q40" s="273"/>
      <c r="R40" s="273"/>
      <c r="S40" s="273"/>
      <c r="T40" s="273"/>
      <c r="U40" s="273"/>
      <c r="V40" s="273"/>
      <c r="W40" s="273"/>
      <c r="X40" s="273"/>
      <c r="Y40" s="273"/>
    </row>
    <row r="41" spans="1:30" ht="20.25" customHeight="1" x14ac:dyDescent="0.2">
      <c r="A41" s="52"/>
      <c r="B41" s="52" t="s">
        <v>223</v>
      </c>
      <c r="C41" s="103"/>
      <c r="D41" s="103"/>
      <c r="E41" s="104"/>
      <c r="F41" s="120" t="s">
        <v>262</v>
      </c>
      <c r="G41" s="332" t="s">
        <v>222</v>
      </c>
      <c r="H41" s="332" t="s">
        <v>222</v>
      </c>
      <c r="I41" s="333" t="s">
        <v>222</v>
      </c>
      <c r="J41" s="332" t="s">
        <v>222</v>
      </c>
      <c r="K41" s="332" t="s">
        <v>222</v>
      </c>
      <c r="L41" s="333" t="s">
        <v>222</v>
      </c>
      <c r="M41" s="273"/>
      <c r="N41" s="273"/>
      <c r="O41" s="273"/>
      <c r="P41" s="273"/>
      <c r="Q41" s="273"/>
      <c r="R41" s="273"/>
      <c r="S41" s="273"/>
      <c r="T41" s="273"/>
      <c r="U41" s="273"/>
      <c r="V41" s="273"/>
      <c r="W41" s="273"/>
      <c r="X41" s="273"/>
      <c r="Y41" s="273"/>
    </row>
    <row r="42" spans="1:30" ht="20.25" customHeight="1" x14ac:dyDescent="0.2">
      <c r="A42" s="52"/>
      <c r="B42" s="52"/>
      <c r="C42" s="103" t="s">
        <v>225</v>
      </c>
      <c r="D42" s="103"/>
      <c r="E42" s="104"/>
      <c r="F42" s="120" t="s">
        <v>263</v>
      </c>
      <c r="G42" s="332">
        <v>145182772</v>
      </c>
      <c r="H42" s="333" t="s">
        <v>222</v>
      </c>
      <c r="I42" s="333" t="s">
        <v>222</v>
      </c>
      <c r="J42" s="332">
        <v>195011176</v>
      </c>
      <c r="K42" s="332" t="s">
        <v>222</v>
      </c>
      <c r="L42" s="332" t="s">
        <v>222</v>
      </c>
      <c r="M42" s="273"/>
      <c r="N42" s="273"/>
      <c r="O42" s="273"/>
      <c r="P42" s="273"/>
      <c r="Q42" s="273"/>
      <c r="R42" s="273"/>
      <c r="S42" s="273"/>
      <c r="T42" s="273"/>
      <c r="U42" s="274"/>
      <c r="V42" s="273"/>
      <c r="W42" s="273"/>
      <c r="X42" s="367"/>
      <c r="Y42" s="273"/>
    </row>
    <row r="43" spans="1:30" ht="20.25" customHeight="1" x14ac:dyDescent="0.2">
      <c r="A43" s="52"/>
      <c r="B43" s="52"/>
      <c r="C43" s="103" t="s">
        <v>227</v>
      </c>
      <c r="D43" s="103"/>
      <c r="E43" s="104"/>
      <c r="F43" s="120" t="s">
        <v>264</v>
      </c>
      <c r="G43" s="332">
        <v>502099</v>
      </c>
      <c r="H43" s="334">
        <v>144680673</v>
      </c>
      <c r="I43" s="333" t="s">
        <v>222</v>
      </c>
      <c r="J43" s="332">
        <v>8282128</v>
      </c>
      <c r="K43" s="305">
        <v>186729048</v>
      </c>
      <c r="L43" s="332" t="s">
        <v>222</v>
      </c>
      <c r="M43" s="273"/>
      <c r="N43" s="273"/>
      <c r="O43" s="273"/>
      <c r="P43" s="273"/>
      <c r="Q43" s="273"/>
      <c r="R43" s="273"/>
      <c r="S43" s="273"/>
      <c r="T43" s="273"/>
      <c r="U43" s="274"/>
      <c r="V43" s="273"/>
      <c r="W43" s="273"/>
      <c r="X43" s="367"/>
      <c r="Y43" s="273"/>
    </row>
    <row r="44" spans="1:30" ht="20.25" customHeight="1" x14ac:dyDescent="0.2">
      <c r="A44" s="52"/>
      <c r="B44" s="52"/>
      <c r="C44" s="103" t="s">
        <v>265</v>
      </c>
      <c r="D44" s="103"/>
      <c r="E44" s="104"/>
      <c r="F44" s="120" t="s">
        <v>66</v>
      </c>
      <c r="G44" s="332">
        <v>-59599371</v>
      </c>
      <c r="H44" s="334">
        <v>-59599371</v>
      </c>
      <c r="I44" s="335">
        <v>204280044</v>
      </c>
      <c r="J44" s="332">
        <v>-107595951</v>
      </c>
      <c r="K44" s="305">
        <v>-107595951</v>
      </c>
      <c r="L44" s="335">
        <v>294324999</v>
      </c>
      <c r="M44" s="274"/>
      <c r="N44" s="274"/>
      <c r="O44" s="274"/>
      <c r="P44" s="274"/>
      <c r="Q44" s="274"/>
      <c r="R44" s="273"/>
      <c r="S44" s="274"/>
      <c r="T44" s="273"/>
      <c r="U44" s="274"/>
      <c r="V44" s="274"/>
      <c r="W44" s="273"/>
      <c r="X44" s="367"/>
      <c r="Y44" s="367"/>
    </row>
    <row r="45" spans="1:30" ht="20.25" customHeight="1" x14ac:dyDescent="0.2">
      <c r="A45" s="52"/>
      <c r="B45" s="94" t="s">
        <v>266</v>
      </c>
      <c r="C45" s="103"/>
      <c r="D45" s="103"/>
      <c r="E45" s="104"/>
      <c r="F45" s="120" t="s">
        <v>267</v>
      </c>
      <c r="G45" s="332" t="s">
        <v>1061</v>
      </c>
      <c r="H45" s="332" t="s">
        <v>222</v>
      </c>
      <c r="I45" s="333" t="s">
        <v>222</v>
      </c>
      <c r="J45" s="332" t="s">
        <v>222</v>
      </c>
      <c r="K45" s="332" t="s">
        <v>222</v>
      </c>
      <c r="L45" s="333" t="s">
        <v>222</v>
      </c>
      <c r="M45" s="273"/>
      <c r="N45" s="273"/>
      <c r="O45" s="273"/>
      <c r="P45" s="273"/>
      <c r="Q45" s="273"/>
      <c r="R45" s="273"/>
      <c r="S45" s="273"/>
      <c r="T45" s="273"/>
      <c r="U45" s="273"/>
      <c r="V45" s="273"/>
      <c r="W45" s="273"/>
      <c r="X45" s="273"/>
      <c r="Y45" s="273"/>
    </row>
    <row r="46" spans="1:30" ht="20.25" customHeight="1" x14ac:dyDescent="0.2">
      <c r="A46" s="52"/>
      <c r="B46" s="94"/>
      <c r="C46" s="103" t="s">
        <v>268</v>
      </c>
      <c r="D46" s="103"/>
      <c r="E46" s="263"/>
      <c r="F46" s="120" t="s">
        <v>269</v>
      </c>
      <c r="G46" s="332" t="s">
        <v>222</v>
      </c>
      <c r="H46" s="305">
        <v>0</v>
      </c>
      <c r="I46" s="333" t="s">
        <v>222</v>
      </c>
      <c r="J46" s="332" t="s">
        <v>222</v>
      </c>
      <c r="K46" s="305">
        <v>0</v>
      </c>
      <c r="L46" s="333" t="s">
        <v>222</v>
      </c>
      <c r="M46" s="273"/>
      <c r="N46" s="273"/>
      <c r="O46" s="273"/>
      <c r="P46" s="273"/>
      <c r="Q46" s="273"/>
      <c r="R46" s="273"/>
      <c r="S46" s="273"/>
      <c r="T46" s="273"/>
      <c r="U46" s="274"/>
      <c r="V46" s="273"/>
      <c r="W46" s="273"/>
      <c r="X46" s="367"/>
      <c r="Y46" s="273"/>
    </row>
    <row r="47" spans="1:30" ht="20.25" customHeight="1" x14ac:dyDescent="0.2">
      <c r="A47" s="52"/>
      <c r="B47" s="94"/>
      <c r="C47" s="363" t="s">
        <v>270</v>
      </c>
      <c r="D47" s="363"/>
      <c r="E47" s="363"/>
      <c r="F47" s="329">
        <v>41</v>
      </c>
      <c r="G47" s="332" t="s">
        <v>222</v>
      </c>
      <c r="H47" s="332" t="s">
        <v>222</v>
      </c>
      <c r="I47" s="333" t="s">
        <v>222</v>
      </c>
      <c r="J47" s="332" t="s">
        <v>222</v>
      </c>
      <c r="K47" s="332" t="s">
        <v>222</v>
      </c>
      <c r="L47" s="333" t="s">
        <v>222</v>
      </c>
      <c r="M47" s="273"/>
      <c r="N47" s="273"/>
      <c r="O47" s="273"/>
      <c r="P47" s="273"/>
      <c r="Q47" s="273"/>
      <c r="R47" s="273"/>
      <c r="S47" s="273"/>
      <c r="T47" s="273"/>
      <c r="U47" s="273"/>
      <c r="V47" s="273"/>
      <c r="W47" s="273"/>
      <c r="X47" s="273"/>
      <c r="Y47" s="273"/>
    </row>
    <row r="48" spans="1:30" s="105" customFormat="1" ht="20.25" customHeight="1" x14ac:dyDescent="0.2">
      <c r="A48" s="103"/>
      <c r="B48" s="103"/>
      <c r="C48" s="103"/>
      <c r="D48" s="103" t="s">
        <v>487</v>
      </c>
      <c r="E48" s="104"/>
      <c r="F48" s="120" t="s">
        <v>271</v>
      </c>
      <c r="G48" s="334">
        <v>0</v>
      </c>
      <c r="H48" s="333" t="s">
        <v>222</v>
      </c>
      <c r="I48" s="333" t="s">
        <v>222</v>
      </c>
      <c r="J48" s="334">
        <v>0</v>
      </c>
      <c r="K48" s="333" t="s">
        <v>222</v>
      </c>
      <c r="L48" s="333" t="s">
        <v>222</v>
      </c>
      <c r="M48" s="273"/>
      <c r="N48" s="273"/>
      <c r="O48" s="273"/>
      <c r="P48" s="273"/>
      <c r="Q48" s="273"/>
      <c r="R48" s="273"/>
      <c r="S48" s="273"/>
      <c r="T48" s="274"/>
      <c r="U48" s="273"/>
      <c r="V48" s="273"/>
      <c r="W48" s="367"/>
      <c r="X48" s="273"/>
      <c r="Y48" s="273"/>
      <c r="Z48" s="370"/>
      <c r="AA48" s="118"/>
      <c r="AB48" s="118"/>
      <c r="AC48" s="118"/>
      <c r="AD48" s="118"/>
    </row>
    <row r="49" spans="1:30" s="105" customFormat="1" ht="20.25" customHeight="1" x14ac:dyDescent="0.2">
      <c r="A49" s="103"/>
      <c r="B49" s="103"/>
      <c r="C49" s="103"/>
      <c r="D49" s="103" t="s">
        <v>272</v>
      </c>
      <c r="E49" s="104"/>
      <c r="F49" s="120" t="s">
        <v>273</v>
      </c>
      <c r="G49" s="334">
        <v>-232754</v>
      </c>
      <c r="H49" s="334">
        <v>-232754</v>
      </c>
      <c r="I49" s="333" t="s">
        <v>222</v>
      </c>
      <c r="J49" s="334">
        <v>3142765</v>
      </c>
      <c r="K49" s="334">
        <v>3142765</v>
      </c>
      <c r="L49" s="333" t="s">
        <v>222</v>
      </c>
      <c r="M49" s="273"/>
      <c r="N49" s="273"/>
      <c r="O49" s="273"/>
      <c r="P49" s="273"/>
      <c r="Q49" s="273"/>
      <c r="R49" s="273"/>
      <c r="S49" s="273"/>
      <c r="T49" s="274"/>
      <c r="U49" s="274"/>
      <c r="V49" s="273"/>
      <c r="W49" s="367"/>
      <c r="X49" s="367"/>
      <c r="Y49" s="273"/>
      <c r="Z49" s="118"/>
      <c r="AA49" s="118"/>
      <c r="AB49" s="118"/>
      <c r="AC49" s="118"/>
      <c r="AD49" s="118"/>
    </row>
    <row r="50" spans="1:30" ht="20.25" customHeight="1" x14ac:dyDescent="0.2">
      <c r="A50" s="52"/>
      <c r="B50" s="94"/>
      <c r="C50" s="103" t="s">
        <v>274</v>
      </c>
      <c r="D50" s="103"/>
      <c r="E50" s="104"/>
      <c r="F50" s="120" t="s">
        <v>275</v>
      </c>
      <c r="G50" s="333" t="s">
        <v>222</v>
      </c>
      <c r="H50" s="334">
        <v>0</v>
      </c>
      <c r="I50" s="333" t="s">
        <v>222</v>
      </c>
      <c r="J50" s="332" t="s">
        <v>222</v>
      </c>
      <c r="K50" s="305">
        <v>0</v>
      </c>
      <c r="L50" s="332" t="s">
        <v>222</v>
      </c>
      <c r="M50" s="273"/>
      <c r="N50" s="273"/>
      <c r="O50" s="273"/>
      <c r="P50" s="273"/>
      <c r="Q50" s="273"/>
      <c r="R50" s="273"/>
      <c r="S50" s="273"/>
      <c r="T50" s="273"/>
      <c r="U50" s="274"/>
      <c r="V50" s="273"/>
      <c r="W50" s="273"/>
      <c r="X50" s="367"/>
      <c r="Y50" s="273"/>
    </row>
    <row r="51" spans="1:30" ht="20.25" customHeight="1" x14ac:dyDescent="0.2">
      <c r="A51" s="52"/>
      <c r="B51" s="94"/>
      <c r="C51" s="94" t="s">
        <v>276</v>
      </c>
      <c r="D51" s="94"/>
      <c r="E51" s="95"/>
      <c r="F51" s="120" t="s">
        <v>277</v>
      </c>
      <c r="G51" s="333" t="s">
        <v>222</v>
      </c>
      <c r="H51" s="334">
        <v>0</v>
      </c>
      <c r="I51" s="335">
        <v>-232754</v>
      </c>
      <c r="J51" s="332" t="s">
        <v>222</v>
      </c>
      <c r="K51" s="305">
        <v>0</v>
      </c>
      <c r="L51" s="335">
        <v>3142765</v>
      </c>
      <c r="M51" s="273"/>
      <c r="N51" s="274"/>
      <c r="O51" s="274"/>
      <c r="P51" s="274"/>
      <c r="Q51" s="274"/>
      <c r="S51" s="274"/>
      <c r="T51" s="273"/>
      <c r="U51" s="274"/>
      <c r="V51" s="274"/>
      <c r="W51" s="273"/>
      <c r="X51" s="367"/>
      <c r="Y51" s="367"/>
    </row>
    <row r="52" spans="1:30" ht="20.25" customHeight="1" x14ac:dyDescent="0.2">
      <c r="A52" s="52"/>
      <c r="B52" s="97" t="s">
        <v>278</v>
      </c>
      <c r="C52" s="94"/>
      <c r="D52" s="94"/>
      <c r="E52" s="95"/>
      <c r="F52" s="120" t="s">
        <v>73</v>
      </c>
      <c r="G52" s="333" t="s">
        <v>222</v>
      </c>
      <c r="H52" s="333" t="s">
        <v>222</v>
      </c>
      <c r="I52" s="335">
        <v>0</v>
      </c>
      <c r="J52" s="332" t="s">
        <v>222</v>
      </c>
      <c r="K52" s="332" t="s">
        <v>222</v>
      </c>
      <c r="L52" s="335">
        <v>0</v>
      </c>
      <c r="M52" s="274"/>
      <c r="N52" s="274"/>
      <c r="O52" s="274"/>
      <c r="P52" s="274"/>
      <c r="Q52" s="274"/>
      <c r="R52" s="273"/>
      <c r="S52" s="274"/>
      <c r="T52" s="273"/>
      <c r="U52" s="273"/>
      <c r="V52" s="274"/>
      <c r="W52" s="273"/>
      <c r="X52" s="273"/>
      <c r="Y52" s="367"/>
    </row>
    <row r="53" spans="1:30" ht="20.25" customHeight="1" x14ac:dyDescent="0.2">
      <c r="A53" s="52"/>
      <c r="B53" s="94" t="s">
        <v>279</v>
      </c>
      <c r="C53" s="94"/>
      <c r="D53" s="94"/>
      <c r="E53" s="95"/>
      <c r="F53" s="120" t="s">
        <v>75</v>
      </c>
      <c r="G53" s="333" t="s">
        <v>222</v>
      </c>
      <c r="H53" s="333" t="s">
        <v>222</v>
      </c>
      <c r="I53" s="335">
        <v>26</v>
      </c>
      <c r="J53" s="332" t="s">
        <v>222</v>
      </c>
      <c r="K53" s="332" t="s">
        <v>222</v>
      </c>
      <c r="L53" s="335">
        <v>2152357</v>
      </c>
      <c r="M53" s="369"/>
      <c r="N53" s="369"/>
      <c r="O53" s="369"/>
      <c r="P53" s="369"/>
      <c r="Q53" s="369"/>
      <c r="R53" s="371"/>
      <c r="S53" s="274"/>
      <c r="T53" s="273"/>
      <c r="U53" s="273"/>
      <c r="V53" s="274"/>
      <c r="W53" s="273"/>
      <c r="X53" s="273"/>
      <c r="Y53" s="367"/>
    </row>
    <row r="54" spans="1:30" ht="20.25" customHeight="1" x14ac:dyDescent="0.2">
      <c r="A54" s="52"/>
      <c r="B54" s="52" t="s">
        <v>280</v>
      </c>
      <c r="C54" s="52"/>
      <c r="D54" s="52"/>
      <c r="E54" s="95"/>
      <c r="F54" s="120" t="s">
        <v>78</v>
      </c>
      <c r="G54" s="332" t="s">
        <v>222</v>
      </c>
      <c r="H54" s="332" t="s">
        <v>222</v>
      </c>
      <c r="I54" s="333" t="s">
        <v>222</v>
      </c>
      <c r="J54" s="332" t="s">
        <v>222</v>
      </c>
      <c r="K54" s="332" t="s">
        <v>222</v>
      </c>
      <c r="L54" s="332" t="s">
        <v>222</v>
      </c>
      <c r="M54" s="273"/>
      <c r="N54" s="273"/>
      <c r="O54" s="273"/>
      <c r="P54" s="273"/>
      <c r="Q54" s="273"/>
      <c r="R54" s="273"/>
      <c r="S54" s="273"/>
      <c r="T54" s="273"/>
      <c r="U54" s="273"/>
      <c r="V54" s="273"/>
      <c r="W54" s="273"/>
      <c r="X54" s="273"/>
      <c r="Y54" s="273"/>
    </row>
    <row r="55" spans="1:30" ht="20.25" customHeight="1" x14ac:dyDescent="0.2">
      <c r="A55" s="52"/>
      <c r="B55" s="52"/>
      <c r="C55" s="52" t="s">
        <v>239</v>
      </c>
      <c r="D55" s="52"/>
      <c r="E55" s="95"/>
      <c r="F55" s="120" t="s">
        <v>80</v>
      </c>
      <c r="G55" s="332" t="s">
        <v>222</v>
      </c>
      <c r="H55" s="332" t="s">
        <v>222</v>
      </c>
      <c r="I55" s="333" t="s">
        <v>222</v>
      </c>
      <c r="J55" s="332" t="s">
        <v>222</v>
      </c>
      <c r="K55" s="332" t="s">
        <v>222</v>
      </c>
      <c r="L55" s="332" t="s">
        <v>222</v>
      </c>
      <c r="M55" s="273"/>
      <c r="N55" s="273"/>
      <c r="O55" s="273"/>
      <c r="P55" s="273"/>
      <c r="Q55" s="273"/>
      <c r="R55" s="273"/>
      <c r="S55" s="273"/>
      <c r="T55" s="273"/>
      <c r="U55" s="273"/>
      <c r="V55" s="273"/>
      <c r="W55" s="273"/>
      <c r="X55" s="273"/>
      <c r="Y55" s="273"/>
    </row>
    <row r="56" spans="1:30" ht="20.25" customHeight="1" x14ac:dyDescent="0.2">
      <c r="A56" s="52"/>
      <c r="B56" s="52"/>
      <c r="C56" s="52"/>
      <c r="D56" s="52" t="s">
        <v>240</v>
      </c>
      <c r="E56" s="95"/>
      <c r="F56" s="120" t="s">
        <v>82</v>
      </c>
      <c r="G56" s="334">
        <v>39598575</v>
      </c>
      <c r="H56" s="333" t="s">
        <v>222</v>
      </c>
      <c r="I56" s="333" t="s">
        <v>222</v>
      </c>
      <c r="J56" s="305">
        <v>52927642</v>
      </c>
      <c r="K56" s="332" t="s">
        <v>222</v>
      </c>
      <c r="L56" s="332" t="s">
        <v>222</v>
      </c>
      <c r="M56" s="273"/>
      <c r="N56" s="273"/>
      <c r="O56" s="273"/>
      <c r="P56" s="273"/>
      <c r="Q56" s="273"/>
      <c r="R56" s="273"/>
      <c r="S56" s="273"/>
      <c r="T56" s="274"/>
      <c r="U56" s="273"/>
      <c r="V56" s="273"/>
      <c r="W56" s="367"/>
      <c r="X56" s="273"/>
      <c r="Y56" s="273"/>
    </row>
    <row r="57" spans="1:30" ht="20.25" customHeight="1" x14ac:dyDescent="0.2">
      <c r="A57" s="52"/>
      <c r="B57" s="52"/>
      <c r="C57" s="52"/>
      <c r="D57" s="52" t="s">
        <v>242</v>
      </c>
      <c r="E57" s="95"/>
      <c r="F57" s="120" t="s">
        <v>84</v>
      </c>
      <c r="G57" s="334">
        <v>146534</v>
      </c>
      <c r="H57" s="334">
        <v>39452041</v>
      </c>
      <c r="I57" s="333" t="s">
        <v>222</v>
      </c>
      <c r="J57" s="305">
        <v>4770004</v>
      </c>
      <c r="K57" s="305">
        <v>48157638</v>
      </c>
      <c r="L57" s="332" t="s">
        <v>222</v>
      </c>
      <c r="N57" s="273"/>
      <c r="O57" s="273"/>
      <c r="P57" s="273"/>
      <c r="Q57" s="273"/>
      <c r="R57" s="273"/>
      <c r="S57" s="273"/>
      <c r="T57" s="274"/>
      <c r="U57" s="274"/>
      <c r="V57" s="273"/>
      <c r="W57" s="367"/>
      <c r="X57" s="274"/>
      <c r="Y57" s="273"/>
    </row>
    <row r="58" spans="1:30" ht="20.25" customHeight="1" x14ac:dyDescent="0.2">
      <c r="A58" s="52"/>
      <c r="B58" s="52"/>
      <c r="C58" s="52" t="s">
        <v>244</v>
      </c>
      <c r="D58" s="52"/>
      <c r="E58" s="95"/>
      <c r="F58" s="120" t="s">
        <v>86</v>
      </c>
      <c r="G58" s="333" t="s">
        <v>222</v>
      </c>
      <c r="H58" s="333" t="s">
        <v>222</v>
      </c>
      <c r="I58" s="333" t="s">
        <v>222</v>
      </c>
      <c r="J58" s="332" t="s">
        <v>222</v>
      </c>
      <c r="K58" s="332" t="s">
        <v>222</v>
      </c>
      <c r="L58" s="332" t="s">
        <v>222</v>
      </c>
      <c r="N58" s="273"/>
      <c r="O58" s="273"/>
      <c r="P58" s="273"/>
      <c r="Q58" s="273"/>
      <c r="R58" s="273"/>
      <c r="S58" s="273"/>
      <c r="T58" s="273"/>
      <c r="U58" s="273"/>
      <c r="V58" s="273"/>
      <c r="W58" s="273"/>
      <c r="X58" s="273"/>
      <c r="Y58" s="273"/>
    </row>
    <row r="59" spans="1:30" ht="20.25" customHeight="1" x14ac:dyDescent="0.2">
      <c r="A59" s="52"/>
      <c r="B59" s="52"/>
      <c r="C59" s="52"/>
      <c r="D59" s="52" t="s">
        <v>240</v>
      </c>
      <c r="E59" s="95"/>
      <c r="F59" s="120" t="s">
        <v>88</v>
      </c>
      <c r="G59" s="334">
        <v>954383</v>
      </c>
      <c r="H59" s="333" t="s">
        <v>222</v>
      </c>
      <c r="I59" s="333" t="s">
        <v>222</v>
      </c>
      <c r="J59" s="334">
        <v>683814</v>
      </c>
      <c r="K59" s="332" t="s">
        <v>222</v>
      </c>
      <c r="L59" s="332" t="s">
        <v>222</v>
      </c>
      <c r="N59" s="273"/>
      <c r="O59" s="273"/>
      <c r="P59" s="273"/>
      <c r="Q59" s="273"/>
      <c r="R59" s="273"/>
      <c r="S59" s="273"/>
      <c r="T59" s="274"/>
      <c r="U59" s="273"/>
      <c r="V59" s="273"/>
      <c r="W59" s="367"/>
      <c r="X59" s="273"/>
      <c r="Y59" s="273"/>
    </row>
    <row r="60" spans="1:30" ht="20.25" customHeight="1" x14ac:dyDescent="0.2">
      <c r="A60" s="52"/>
      <c r="B60" s="52"/>
      <c r="C60" s="52"/>
      <c r="D60" s="52" t="s">
        <v>242</v>
      </c>
      <c r="E60" s="95"/>
      <c r="F60" s="120" t="s">
        <v>90</v>
      </c>
      <c r="G60" s="334">
        <v>-1004533</v>
      </c>
      <c r="H60" s="334">
        <v>1958916</v>
      </c>
      <c r="I60" s="335">
        <v>41410957</v>
      </c>
      <c r="J60" s="334">
        <v>-2883391</v>
      </c>
      <c r="K60" s="305">
        <v>3567205</v>
      </c>
      <c r="L60" s="335">
        <v>51724843</v>
      </c>
      <c r="N60" s="274"/>
      <c r="O60" s="274"/>
      <c r="P60" s="274"/>
      <c r="Q60" s="274"/>
      <c r="R60" s="273"/>
      <c r="S60" s="274"/>
      <c r="T60" s="274"/>
      <c r="U60" s="274"/>
      <c r="V60" s="274"/>
      <c r="W60" s="367"/>
      <c r="X60" s="367"/>
      <c r="Y60" s="367"/>
    </row>
    <row r="61" spans="1:30" ht="20.25" customHeight="1" x14ac:dyDescent="0.2">
      <c r="A61" s="52"/>
      <c r="B61" s="94" t="s">
        <v>281</v>
      </c>
      <c r="C61" s="94"/>
      <c r="D61" s="52"/>
      <c r="E61" s="95"/>
      <c r="F61" s="120" t="s">
        <v>95</v>
      </c>
      <c r="G61" s="332" t="s">
        <v>222</v>
      </c>
      <c r="H61" s="332" t="s">
        <v>222</v>
      </c>
      <c r="I61" s="333" t="s">
        <v>222</v>
      </c>
      <c r="J61" s="332" t="s">
        <v>222</v>
      </c>
      <c r="K61" s="332" t="s">
        <v>222</v>
      </c>
      <c r="L61" s="332" t="s">
        <v>222</v>
      </c>
      <c r="M61" s="273"/>
      <c r="N61" s="273"/>
      <c r="O61" s="273"/>
      <c r="P61" s="273"/>
      <c r="Q61" s="273"/>
      <c r="R61" s="273"/>
      <c r="S61" s="273"/>
      <c r="T61" s="273"/>
      <c r="U61" s="273"/>
      <c r="V61" s="273"/>
      <c r="W61" s="273"/>
      <c r="X61" s="273"/>
      <c r="Y61" s="273"/>
    </row>
    <row r="62" spans="1:30" ht="20.25" customHeight="1" x14ac:dyDescent="0.2">
      <c r="A62" s="52"/>
      <c r="B62" s="94"/>
      <c r="C62" s="52" t="s">
        <v>282</v>
      </c>
      <c r="D62" s="52"/>
      <c r="E62" s="95"/>
      <c r="F62" s="120" t="s">
        <v>97</v>
      </c>
      <c r="G62" s="332" t="s">
        <v>222</v>
      </c>
      <c r="H62" s="332" t="s">
        <v>222</v>
      </c>
      <c r="I62" s="333" t="s">
        <v>222</v>
      </c>
      <c r="J62" s="332" t="s">
        <v>222</v>
      </c>
      <c r="K62" s="332" t="s">
        <v>222</v>
      </c>
      <c r="L62" s="332" t="s">
        <v>222</v>
      </c>
      <c r="M62" s="273"/>
      <c r="N62" s="273"/>
      <c r="O62" s="273"/>
      <c r="P62" s="273"/>
      <c r="Q62" s="273"/>
      <c r="R62" s="273"/>
      <c r="S62" s="273"/>
      <c r="T62" s="273"/>
      <c r="U62" s="273"/>
      <c r="V62" s="273"/>
      <c r="W62" s="273"/>
      <c r="X62" s="273"/>
      <c r="Y62" s="273"/>
    </row>
    <row r="63" spans="1:30" ht="20.25" customHeight="1" x14ac:dyDescent="0.2">
      <c r="A63" s="52"/>
      <c r="B63" s="94"/>
      <c r="C63" s="52"/>
      <c r="D63" s="52" t="s">
        <v>240</v>
      </c>
      <c r="E63" s="95"/>
      <c r="F63" s="120" t="s">
        <v>99</v>
      </c>
      <c r="G63" s="334">
        <v>0</v>
      </c>
      <c r="H63" s="333" t="s">
        <v>222</v>
      </c>
      <c r="I63" s="333" t="s">
        <v>222</v>
      </c>
      <c r="J63" s="305">
        <v>0</v>
      </c>
      <c r="K63" s="332" t="s">
        <v>222</v>
      </c>
      <c r="L63" s="332" t="s">
        <v>222</v>
      </c>
      <c r="M63" s="273"/>
      <c r="N63" s="273"/>
      <c r="O63" s="273"/>
      <c r="P63" s="273"/>
      <c r="Q63" s="273"/>
      <c r="R63" s="273"/>
      <c r="S63" s="273"/>
      <c r="T63" s="274"/>
      <c r="U63" s="273"/>
      <c r="V63" s="273"/>
      <c r="W63" s="367"/>
      <c r="X63" s="273"/>
      <c r="Y63" s="273"/>
    </row>
    <row r="64" spans="1:30" ht="20.25" customHeight="1" x14ac:dyDescent="0.2">
      <c r="A64" s="52"/>
      <c r="B64" s="94"/>
      <c r="C64" s="52"/>
      <c r="D64" s="52" t="s">
        <v>242</v>
      </c>
      <c r="E64" s="95"/>
      <c r="F64" s="120" t="s">
        <v>283</v>
      </c>
      <c r="G64" s="334">
        <v>0</v>
      </c>
      <c r="H64" s="334">
        <v>0</v>
      </c>
      <c r="I64" s="333" t="s">
        <v>222</v>
      </c>
      <c r="J64" s="305">
        <v>0</v>
      </c>
      <c r="K64" s="305">
        <v>0</v>
      </c>
      <c r="L64" s="332" t="s">
        <v>222</v>
      </c>
      <c r="M64" s="273"/>
      <c r="N64" s="356"/>
      <c r="O64" s="273"/>
      <c r="P64" s="273"/>
      <c r="Q64" s="273"/>
      <c r="R64" s="273"/>
      <c r="S64" s="273"/>
      <c r="T64" s="274"/>
      <c r="U64" s="274"/>
      <c r="V64" s="273"/>
      <c r="W64" s="367"/>
      <c r="X64" s="367"/>
      <c r="Y64" s="273"/>
    </row>
    <row r="65" spans="1:25" ht="20.25" customHeight="1" x14ac:dyDescent="0.2">
      <c r="A65" s="52"/>
      <c r="B65" s="94"/>
      <c r="C65" s="52" t="s">
        <v>284</v>
      </c>
      <c r="D65" s="52"/>
      <c r="E65" s="95"/>
      <c r="F65" s="120" t="s">
        <v>100</v>
      </c>
      <c r="G65" s="333" t="s">
        <v>222</v>
      </c>
      <c r="H65" s="334">
        <v>0</v>
      </c>
      <c r="I65" s="335">
        <v>0</v>
      </c>
      <c r="J65" s="332" t="s">
        <v>222</v>
      </c>
      <c r="K65" s="334">
        <v>0</v>
      </c>
      <c r="L65" s="335">
        <v>0</v>
      </c>
      <c r="M65" s="274"/>
      <c r="N65" s="274"/>
      <c r="O65" s="274"/>
      <c r="P65" s="274"/>
      <c r="Q65" s="274"/>
      <c r="R65" s="273"/>
      <c r="S65" s="274"/>
      <c r="T65" s="273"/>
      <c r="U65" s="274"/>
      <c r="V65" s="274"/>
      <c r="W65" s="273"/>
      <c r="X65" s="367"/>
      <c r="Y65" s="367"/>
    </row>
    <row r="66" spans="1:25" ht="20.25" customHeight="1" x14ac:dyDescent="0.2">
      <c r="A66" s="52"/>
      <c r="B66" s="94" t="s">
        <v>285</v>
      </c>
      <c r="C66" s="94"/>
      <c r="D66" s="52"/>
      <c r="E66" s="95"/>
      <c r="F66" s="120" t="s">
        <v>102</v>
      </c>
      <c r="G66" s="333" t="s">
        <v>222</v>
      </c>
      <c r="H66" s="333" t="s">
        <v>222</v>
      </c>
      <c r="I66" s="335">
        <v>4264900</v>
      </c>
      <c r="J66" s="332" t="s">
        <v>222</v>
      </c>
      <c r="K66" s="333" t="s">
        <v>222</v>
      </c>
      <c r="L66" s="335">
        <v>4098784</v>
      </c>
      <c r="M66" s="274"/>
      <c r="N66" s="274"/>
      <c r="O66" s="274"/>
      <c r="P66" s="274"/>
      <c r="Q66" s="274"/>
      <c r="R66" s="273"/>
      <c r="S66" s="274"/>
      <c r="T66" s="273"/>
      <c r="U66" s="273"/>
      <c r="V66" s="274"/>
      <c r="W66" s="273"/>
      <c r="X66" s="273"/>
      <c r="Y66" s="367"/>
    </row>
    <row r="67" spans="1:25" ht="20.25" customHeight="1" x14ac:dyDescent="0.2">
      <c r="A67" s="52"/>
      <c r="B67" s="94" t="s">
        <v>286</v>
      </c>
      <c r="C67" s="94"/>
      <c r="D67" s="52"/>
      <c r="E67" s="95"/>
      <c r="F67" s="120" t="s">
        <v>104</v>
      </c>
      <c r="G67" s="332" t="s">
        <v>222</v>
      </c>
      <c r="H67" s="332" t="s">
        <v>222</v>
      </c>
      <c r="I67" s="333" t="s">
        <v>222</v>
      </c>
      <c r="J67" s="332" t="s">
        <v>222</v>
      </c>
      <c r="K67" s="332" t="s">
        <v>222</v>
      </c>
      <c r="L67" s="332" t="s">
        <v>222</v>
      </c>
      <c r="M67" s="273"/>
      <c r="N67" s="273"/>
      <c r="O67" s="273"/>
      <c r="P67" s="273"/>
      <c r="Q67" s="273"/>
      <c r="R67" s="273"/>
      <c r="S67" s="273"/>
      <c r="T67" s="273"/>
      <c r="U67" s="273"/>
      <c r="V67" s="273"/>
      <c r="W67" s="273"/>
      <c r="X67" s="273"/>
      <c r="Y67" s="273"/>
    </row>
    <row r="68" spans="1:25" ht="20.25" customHeight="1" x14ac:dyDescent="0.2">
      <c r="A68" s="52"/>
      <c r="B68" s="94"/>
      <c r="C68" s="52" t="s">
        <v>252</v>
      </c>
      <c r="D68" s="52"/>
      <c r="E68" s="95"/>
      <c r="F68" s="120" t="s">
        <v>107</v>
      </c>
      <c r="G68" s="332" t="s">
        <v>222</v>
      </c>
      <c r="H68" s="334">
        <v>84397948</v>
      </c>
      <c r="I68" s="333" t="s">
        <v>222</v>
      </c>
      <c r="J68" s="332" t="s">
        <v>222</v>
      </c>
      <c r="K68" s="305">
        <v>107429231</v>
      </c>
      <c r="L68" s="332" t="s">
        <v>222</v>
      </c>
      <c r="M68" s="273"/>
      <c r="N68" s="273"/>
      <c r="O68" s="273"/>
      <c r="P68" s="273"/>
      <c r="Q68" s="273"/>
      <c r="R68" s="273"/>
      <c r="S68" s="273"/>
      <c r="T68" s="273"/>
      <c r="U68" s="274"/>
      <c r="V68" s="273"/>
      <c r="W68" s="273"/>
      <c r="X68" s="367"/>
      <c r="Y68" s="273"/>
    </row>
    <row r="69" spans="1:25" ht="20.25" customHeight="1" x14ac:dyDescent="0.2">
      <c r="A69" s="52"/>
      <c r="B69" s="94"/>
      <c r="C69" s="52" t="s">
        <v>253</v>
      </c>
      <c r="D69" s="52"/>
      <c r="E69" s="95"/>
      <c r="F69" s="120" t="s">
        <v>110</v>
      </c>
      <c r="G69" s="332" t="s">
        <v>222</v>
      </c>
      <c r="H69" s="334">
        <v>49042586</v>
      </c>
      <c r="I69" s="333" t="s">
        <v>222</v>
      </c>
      <c r="J69" s="332" t="s">
        <v>222</v>
      </c>
      <c r="K69" s="305">
        <v>87500421</v>
      </c>
      <c r="L69" s="332" t="s">
        <v>222</v>
      </c>
      <c r="M69" s="273"/>
      <c r="N69" s="273"/>
      <c r="O69" s="273"/>
      <c r="P69" s="273"/>
      <c r="Q69" s="273"/>
      <c r="R69" s="273"/>
      <c r="S69" s="273"/>
      <c r="T69" s="273"/>
      <c r="U69" s="274"/>
      <c r="V69" s="273"/>
      <c r="W69" s="273"/>
      <c r="X69" s="367"/>
      <c r="Y69" s="273"/>
    </row>
    <row r="70" spans="1:25" ht="20.25" customHeight="1" x14ac:dyDescent="0.2">
      <c r="A70" s="52"/>
      <c r="B70" s="94"/>
      <c r="C70" s="52" t="s">
        <v>254</v>
      </c>
      <c r="D70" s="91"/>
      <c r="E70" s="95"/>
      <c r="F70" s="120" t="s">
        <v>113</v>
      </c>
      <c r="G70" s="332" t="s">
        <v>222</v>
      </c>
      <c r="H70" s="334">
        <v>17238753</v>
      </c>
      <c r="I70" s="333" t="s">
        <v>222</v>
      </c>
      <c r="J70" s="332" t="s">
        <v>222</v>
      </c>
      <c r="K70" s="305">
        <v>17294703</v>
      </c>
      <c r="L70" s="332" t="s">
        <v>222</v>
      </c>
      <c r="M70" s="273"/>
      <c r="N70" s="273"/>
      <c r="O70" s="273"/>
      <c r="P70" s="273"/>
      <c r="Q70" s="273"/>
      <c r="R70" s="273"/>
      <c r="S70" s="273"/>
      <c r="T70" s="273"/>
      <c r="U70" s="274"/>
      <c r="V70" s="273"/>
      <c r="W70" s="273"/>
      <c r="X70" s="367"/>
      <c r="Y70" s="273"/>
    </row>
    <row r="71" spans="1:25" ht="20.25" customHeight="1" x14ac:dyDescent="0.2">
      <c r="A71" s="52"/>
      <c r="B71" s="94"/>
      <c r="C71" s="52" t="s">
        <v>256</v>
      </c>
      <c r="D71" s="52"/>
      <c r="E71" s="95"/>
      <c r="F71" s="120" t="s">
        <v>115</v>
      </c>
      <c r="G71" s="332" t="s">
        <v>222</v>
      </c>
      <c r="H71" s="334">
        <v>2826578</v>
      </c>
      <c r="I71" s="335">
        <v>147852709</v>
      </c>
      <c r="J71" s="332" t="s">
        <v>222</v>
      </c>
      <c r="K71" s="334">
        <v>7160280</v>
      </c>
      <c r="L71" s="335">
        <v>205064075</v>
      </c>
      <c r="M71" s="274"/>
      <c r="N71" s="274"/>
      <c r="O71" s="274"/>
      <c r="P71" s="274"/>
      <c r="Q71" s="274"/>
      <c r="R71" s="273"/>
      <c r="S71" s="274"/>
      <c r="T71" s="273"/>
      <c r="U71" s="274"/>
      <c r="V71" s="274"/>
      <c r="W71" s="273"/>
      <c r="X71" s="367"/>
      <c r="Y71" s="367"/>
    </row>
    <row r="72" spans="1:25" ht="20.25" customHeight="1" x14ac:dyDescent="0.2">
      <c r="A72" s="52"/>
      <c r="B72" s="94" t="s">
        <v>287</v>
      </c>
      <c r="C72" s="94"/>
      <c r="D72" s="94"/>
      <c r="E72" s="95"/>
      <c r="F72" s="120" t="s">
        <v>117</v>
      </c>
      <c r="G72" s="332" t="s">
        <v>222</v>
      </c>
      <c r="H72" s="332" t="s">
        <v>222</v>
      </c>
      <c r="I72" s="332" t="s">
        <v>222</v>
      </c>
      <c r="J72" s="332" t="s">
        <v>222</v>
      </c>
      <c r="K72" s="332" t="s">
        <v>222</v>
      </c>
      <c r="L72" s="332" t="s">
        <v>222</v>
      </c>
      <c r="M72" s="273"/>
      <c r="N72" s="273"/>
      <c r="O72" s="273"/>
      <c r="P72" s="273"/>
      <c r="Q72" s="273"/>
      <c r="R72" s="273"/>
      <c r="S72" s="273"/>
      <c r="T72" s="273"/>
      <c r="U72" s="273"/>
      <c r="V72" s="273"/>
      <c r="W72" s="273"/>
      <c r="X72" s="273"/>
      <c r="Y72" s="273"/>
    </row>
    <row r="73" spans="1:25" ht="20.25" customHeight="1" x14ac:dyDescent="0.2">
      <c r="A73" s="52"/>
      <c r="B73" s="94"/>
      <c r="C73" s="94" t="s">
        <v>288</v>
      </c>
      <c r="D73" s="94"/>
      <c r="E73" s="95"/>
      <c r="F73" s="120" t="s">
        <v>120</v>
      </c>
      <c r="G73" s="332" t="s">
        <v>222</v>
      </c>
      <c r="H73" s="334">
        <v>0</v>
      </c>
      <c r="I73" s="333" t="s">
        <v>222</v>
      </c>
      <c r="J73" s="332" t="s">
        <v>222</v>
      </c>
      <c r="K73" s="305">
        <v>0</v>
      </c>
      <c r="L73" s="332" t="s">
        <v>222</v>
      </c>
      <c r="M73" s="273"/>
      <c r="N73" s="273"/>
      <c r="O73" s="273"/>
      <c r="P73" s="273"/>
      <c r="Q73" s="273"/>
      <c r="R73" s="273"/>
      <c r="S73" s="273"/>
      <c r="T73" s="273"/>
      <c r="U73" s="274"/>
      <c r="V73" s="273"/>
      <c r="W73" s="273"/>
      <c r="X73" s="367"/>
      <c r="Y73" s="273"/>
    </row>
    <row r="74" spans="1:25" ht="20.25" customHeight="1" x14ac:dyDescent="0.2">
      <c r="A74" s="52"/>
      <c r="B74" s="94"/>
      <c r="C74" s="94" t="s">
        <v>289</v>
      </c>
      <c r="D74" s="94"/>
      <c r="E74" s="95"/>
      <c r="F74" s="120" t="s">
        <v>122</v>
      </c>
      <c r="G74" s="332" t="s">
        <v>222</v>
      </c>
      <c r="H74" s="334">
        <v>0</v>
      </c>
      <c r="I74" s="333" t="s">
        <v>222</v>
      </c>
      <c r="J74" s="332" t="s">
        <v>222</v>
      </c>
      <c r="K74" s="305">
        <v>0</v>
      </c>
      <c r="L74" s="332" t="s">
        <v>222</v>
      </c>
      <c r="M74" s="273"/>
      <c r="N74" s="273"/>
      <c r="O74" s="273"/>
      <c r="P74" s="273"/>
      <c r="Q74" s="273"/>
      <c r="R74" s="273"/>
      <c r="S74" s="273"/>
      <c r="T74" s="273"/>
      <c r="U74" s="274"/>
      <c r="V74" s="273"/>
      <c r="W74" s="273"/>
      <c r="X74" s="367"/>
      <c r="Y74" s="273"/>
    </row>
    <row r="75" spans="1:25" ht="20.25" customHeight="1" x14ac:dyDescent="0.2">
      <c r="A75" s="52"/>
      <c r="B75" s="94"/>
      <c r="C75" s="94" t="s">
        <v>290</v>
      </c>
      <c r="D75" s="94"/>
      <c r="E75" s="95"/>
      <c r="F75" s="120" t="s">
        <v>124</v>
      </c>
      <c r="G75" s="332" t="s">
        <v>222</v>
      </c>
      <c r="H75" s="334">
        <v>0</v>
      </c>
      <c r="I75" s="335">
        <v>0</v>
      </c>
      <c r="J75" s="332" t="s">
        <v>222</v>
      </c>
      <c r="K75" s="305">
        <v>0</v>
      </c>
      <c r="L75" s="335">
        <v>0</v>
      </c>
      <c r="M75" s="274"/>
      <c r="N75" s="274"/>
      <c r="O75" s="274"/>
      <c r="P75" s="274"/>
      <c r="Q75" s="274"/>
      <c r="R75" s="273"/>
      <c r="S75" s="274"/>
      <c r="T75" s="273"/>
      <c r="U75" s="274"/>
      <c r="V75" s="274"/>
      <c r="W75" s="273"/>
      <c r="X75" s="367"/>
      <c r="Y75" s="367"/>
    </row>
    <row r="76" spans="1:25" ht="20.25" customHeight="1" x14ac:dyDescent="0.2">
      <c r="A76" s="52"/>
      <c r="B76" s="52" t="s">
        <v>291</v>
      </c>
      <c r="C76" s="52"/>
      <c r="D76" s="52"/>
      <c r="E76" s="92"/>
      <c r="F76" s="120" t="s">
        <v>127</v>
      </c>
      <c r="G76" s="332" t="s">
        <v>222</v>
      </c>
      <c r="H76" s="332" t="s">
        <v>222</v>
      </c>
      <c r="I76" s="335">
        <v>0</v>
      </c>
      <c r="J76" s="332" t="s">
        <v>222</v>
      </c>
      <c r="K76" s="332" t="s">
        <v>222</v>
      </c>
      <c r="L76" s="335">
        <v>0</v>
      </c>
      <c r="M76" s="274"/>
      <c r="N76" s="274"/>
      <c r="O76" s="274"/>
      <c r="P76" s="274"/>
      <c r="Q76" s="274"/>
      <c r="R76" s="273"/>
      <c r="S76" s="274"/>
      <c r="T76" s="273"/>
      <c r="U76" s="273"/>
      <c r="V76" s="274"/>
      <c r="W76" s="273"/>
      <c r="X76" s="273"/>
      <c r="Y76" s="367"/>
    </row>
    <row r="77" spans="1:25" ht="20.25" customHeight="1" x14ac:dyDescent="0.2">
      <c r="A77" s="52"/>
      <c r="B77" s="52" t="s">
        <v>292</v>
      </c>
      <c r="C77" s="52"/>
      <c r="D77" s="52"/>
      <c r="E77" s="92"/>
      <c r="F77" s="120" t="s">
        <v>128</v>
      </c>
      <c r="G77" s="332" t="s">
        <v>222</v>
      </c>
      <c r="H77" s="332" t="s">
        <v>222</v>
      </c>
      <c r="I77" s="335">
        <v>4541545</v>
      </c>
      <c r="J77" s="332" t="s">
        <v>222</v>
      </c>
      <c r="K77" s="332" t="s">
        <v>222</v>
      </c>
      <c r="L77" s="335">
        <v>0</v>
      </c>
      <c r="M77" s="369"/>
      <c r="N77" s="369"/>
      <c r="P77" s="369"/>
      <c r="Q77" s="274"/>
      <c r="R77" s="371"/>
      <c r="S77" s="274"/>
      <c r="T77" s="273"/>
      <c r="U77" s="273"/>
      <c r="V77" s="274"/>
      <c r="W77" s="273"/>
      <c r="X77" s="273"/>
      <c r="Y77" s="367"/>
    </row>
    <row r="78" spans="1:25" ht="20.25" customHeight="1" thickBot="1" x14ac:dyDescent="0.25">
      <c r="A78" s="52"/>
      <c r="B78" s="52" t="s">
        <v>293</v>
      </c>
      <c r="C78" s="52"/>
      <c r="D78" s="52"/>
      <c r="E78" s="92"/>
      <c r="F78" s="120" t="s">
        <v>129</v>
      </c>
      <c r="G78" s="332" t="s">
        <v>222</v>
      </c>
      <c r="H78" s="332" t="s">
        <v>222</v>
      </c>
      <c r="I78" s="335">
        <v>0</v>
      </c>
      <c r="J78" s="332" t="s">
        <v>222</v>
      </c>
      <c r="K78" s="332" t="s">
        <v>222</v>
      </c>
      <c r="L78" s="335">
        <v>3002172</v>
      </c>
      <c r="M78" s="369"/>
      <c r="N78" s="274"/>
      <c r="O78" s="274"/>
      <c r="P78" s="274"/>
      <c r="Q78" s="274"/>
      <c r="R78" s="273"/>
      <c r="S78" s="274"/>
      <c r="T78" s="273"/>
      <c r="U78" s="273"/>
      <c r="V78" s="274"/>
      <c r="W78" s="273"/>
      <c r="X78" s="273"/>
      <c r="Y78" s="367"/>
    </row>
    <row r="79" spans="1:25" ht="20.25" customHeight="1" thickBot="1" x14ac:dyDescent="0.25">
      <c r="A79" s="101"/>
      <c r="B79" s="101" t="s">
        <v>294</v>
      </c>
      <c r="C79" s="101"/>
      <c r="D79" s="101"/>
      <c r="E79" s="102"/>
      <c r="F79" s="330" t="s">
        <v>132</v>
      </c>
      <c r="G79" s="337" t="s">
        <v>222</v>
      </c>
      <c r="H79" s="337" t="s">
        <v>222</v>
      </c>
      <c r="I79" s="338">
        <v>5976405</v>
      </c>
      <c r="J79" s="337" t="s">
        <v>222</v>
      </c>
      <c r="K79" s="337" t="s">
        <v>222</v>
      </c>
      <c r="L79" s="338">
        <v>35730247</v>
      </c>
      <c r="M79" s="274"/>
      <c r="N79" s="274"/>
      <c r="O79" s="274"/>
      <c r="P79" s="274"/>
      <c r="Q79" s="274"/>
      <c r="R79" s="273"/>
      <c r="S79" s="274"/>
      <c r="T79" s="273"/>
      <c r="U79" s="273"/>
      <c r="V79" s="274"/>
      <c r="W79" s="273"/>
      <c r="X79" s="273"/>
      <c r="Y79" s="367"/>
    </row>
    <row r="80" spans="1:25" ht="20.25" customHeight="1" x14ac:dyDescent="0.2">
      <c r="A80" s="52"/>
      <c r="B80" s="52"/>
      <c r="C80" s="52"/>
      <c r="D80" s="52"/>
      <c r="E80" s="92"/>
      <c r="F80" s="120"/>
      <c r="G80" s="332"/>
      <c r="H80" s="332"/>
      <c r="I80" s="339"/>
      <c r="J80" s="339"/>
      <c r="K80" s="339"/>
      <c r="L80" s="340"/>
      <c r="M80" s="96"/>
      <c r="N80" s="96"/>
      <c r="O80" s="96"/>
      <c r="P80" s="96"/>
      <c r="Q80" s="96"/>
      <c r="R80" s="96"/>
      <c r="S80" s="96"/>
    </row>
    <row r="81" spans="1:26" ht="20.25" customHeight="1" x14ac:dyDescent="0.2">
      <c r="A81" s="52"/>
      <c r="B81" s="52"/>
      <c r="C81" s="52"/>
      <c r="D81" s="52"/>
      <c r="E81" s="92"/>
      <c r="F81" s="120"/>
      <c r="G81" s="50"/>
      <c r="H81" s="50"/>
      <c r="I81" s="98"/>
      <c r="J81" s="98"/>
      <c r="K81" s="98"/>
      <c r="L81" s="96"/>
      <c r="M81" s="96"/>
      <c r="N81" s="96"/>
      <c r="O81" s="96"/>
      <c r="P81" s="96"/>
      <c r="Q81" s="96"/>
      <c r="R81" s="96"/>
      <c r="S81" s="96"/>
    </row>
    <row r="82" spans="1:26" ht="20.25" customHeight="1" thickBot="1" x14ac:dyDescent="0.25">
      <c r="A82" s="52"/>
      <c r="B82" s="52"/>
      <c r="C82" s="52"/>
      <c r="D82" s="52"/>
      <c r="E82" s="92"/>
      <c r="F82" s="120"/>
      <c r="G82" s="50"/>
      <c r="H82" s="50"/>
      <c r="I82" s="98"/>
      <c r="J82" s="98"/>
      <c r="K82" s="98"/>
      <c r="L82" s="96"/>
      <c r="M82" s="96"/>
      <c r="N82" s="96"/>
      <c r="O82" s="96"/>
      <c r="P82" s="96"/>
      <c r="Q82" s="96"/>
      <c r="R82" s="96"/>
      <c r="S82" s="96"/>
    </row>
    <row r="83" spans="1:26" ht="12.95" customHeight="1" x14ac:dyDescent="0.2">
      <c r="A83" s="258"/>
      <c r="B83" s="77"/>
      <c r="C83" s="77"/>
      <c r="D83" s="136" t="s">
        <v>2</v>
      </c>
      <c r="E83" s="136"/>
      <c r="F83" s="319"/>
      <c r="G83" s="132">
        <v>2017</v>
      </c>
      <c r="H83" s="132">
        <v>2017</v>
      </c>
      <c r="I83" s="132">
        <v>2017</v>
      </c>
      <c r="J83" s="132">
        <v>2016</v>
      </c>
      <c r="K83" s="132">
        <v>2016</v>
      </c>
      <c r="L83" s="132">
        <v>2016</v>
      </c>
      <c r="M83" s="366"/>
      <c r="N83" s="366"/>
      <c r="O83" s="366"/>
      <c r="P83" s="366"/>
      <c r="Q83" s="366"/>
      <c r="R83" s="366"/>
      <c r="S83" s="366"/>
      <c r="T83" s="368"/>
      <c r="U83" s="368"/>
      <c r="V83" s="368"/>
      <c r="W83" s="368"/>
      <c r="X83" s="368"/>
      <c r="Y83" s="368"/>
    </row>
    <row r="84" spans="1:26" ht="12.95" customHeight="1" x14ac:dyDescent="0.2">
      <c r="A84" s="88"/>
      <c r="B84" s="88"/>
      <c r="C84" s="88"/>
      <c r="D84" s="137"/>
      <c r="E84" s="137"/>
      <c r="F84" s="126"/>
      <c r="G84" s="87" t="s">
        <v>218</v>
      </c>
      <c r="H84" s="87" t="s">
        <v>219</v>
      </c>
      <c r="I84" s="90" t="s">
        <v>220</v>
      </c>
      <c r="J84" s="87" t="s">
        <v>218</v>
      </c>
      <c r="K84" s="87" t="s">
        <v>219</v>
      </c>
      <c r="L84" s="87" t="s">
        <v>220</v>
      </c>
      <c r="M84" s="273"/>
      <c r="N84" s="273"/>
      <c r="O84" s="273"/>
      <c r="P84" s="273"/>
      <c r="Q84" s="273"/>
      <c r="R84" s="273"/>
      <c r="S84" s="273"/>
      <c r="T84" s="273"/>
      <c r="U84" s="273"/>
      <c r="V84" s="273"/>
      <c r="W84" s="273"/>
      <c r="X84" s="273"/>
      <c r="Y84" s="273"/>
    </row>
    <row r="85" spans="1:26" ht="20.25" customHeight="1" x14ac:dyDescent="0.2">
      <c r="A85" s="52" t="s">
        <v>295</v>
      </c>
      <c r="B85" s="52"/>
      <c r="C85" s="52"/>
      <c r="D85" s="52"/>
      <c r="E85" s="92"/>
      <c r="F85" s="120"/>
      <c r="G85" s="332" t="s">
        <v>222</v>
      </c>
      <c r="H85" s="332" t="s">
        <v>222</v>
      </c>
      <c r="I85" s="333" t="s">
        <v>222</v>
      </c>
      <c r="J85" s="332" t="s">
        <v>222</v>
      </c>
      <c r="K85" s="332" t="s">
        <v>222</v>
      </c>
      <c r="L85" s="333" t="s">
        <v>222</v>
      </c>
      <c r="M85" s="273"/>
      <c r="N85" s="273"/>
      <c r="O85" s="273"/>
      <c r="P85" s="273"/>
      <c r="Q85" s="273"/>
      <c r="R85" s="273"/>
      <c r="S85" s="273"/>
      <c r="T85" s="273"/>
      <c r="U85" s="273"/>
      <c r="V85" s="273"/>
      <c r="W85" s="273"/>
      <c r="X85" s="273"/>
      <c r="Y85" s="273"/>
    </row>
    <row r="86" spans="1:26" ht="20.25" customHeight="1" x14ac:dyDescent="0.2">
      <c r="A86" s="52"/>
      <c r="B86" s="52" t="s">
        <v>296</v>
      </c>
      <c r="C86" s="52"/>
      <c r="D86" s="52"/>
      <c r="E86" s="92"/>
      <c r="F86" s="120" t="s">
        <v>133</v>
      </c>
      <c r="G86" s="332" t="s">
        <v>222</v>
      </c>
      <c r="H86" s="332" t="s">
        <v>222</v>
      </c>
      <c r="I86" s="335">
        <v>114774913</v>
      </c>
      <c r="J86" s="332" t="s">
        <v>222</v>
      </c>
      <c r="K86" s="332" t="s">
        <v>222</v>
      </c>
      <c r="L86" s="335">
        <v>132126393</v>
      </c>
      <c r="M86" s="274"/>
      <c r="N86" s="274"/>
      <c r="O86" s="274"/>
      <c r="P86" s="274"/>
      <c r="Q86" s="274"/>
      <c r="R86" s="273"/>
      <c r="S86" s="274"/>
      <c r="T86" s="273"/>
      <c r="U86" s="273"/>
      <c r="V86" s="274"/>
      <c r="W86" s="273"/>
      <c r="X86" s="273"/>
      <c r="Y86" s="367"/>
    </row>
    <row r="87" spans="1:26" ht="20.25" customHeight="1" x14ac:dyDescent="0.2">
      <c r="A87" s="52"/>
      <c r="B87" s="52" t="s">
        <v>297</v>
      </c>
      <c r="C87" s="52"/>
      <c r="D87" s="52"/>
      <c r="E87" s="92"/>
      <c r="F87" s="120" t="s">
        <v>134</v>
      </c>
      <c r="G87" s="332" t="s">
        <v>222</v>
      </c>
      <c r="H87" s="332" t="s">
        <v>222</v>
      </c>
      <c r="I87" s="335">
        <v>5976405</v>
      </c>
      <c r="J87" s="332" t="s">
        <v>222</v>
      </c>
      <c r="K87" s="332" t="s">
        <v>222</v>
      </c>
      <c r="L87" s="335">
        <v>35730247</v>
      </c>
      <c r="M87" s="274"/>
      <c r="N87" s="274"/>
      <c r="O87" s="274"/>
      <c r="P87" s="274"/>
      <c r="Q87" s="274"/>
      <c r="R87" s="273"/>
      <c r="S87" s="274"/>
      <c r="T87" s="273"/>
      <c r="U87" s="273"/>
      <c r="V87" s="274"/>
      <c r="W87" s="273"/>
      <c r="X87" s="273"/>
      <c r="Y87" s="367"/>
    </row>
    <row r="88" spans="1:26" ht="20.25" customHeight="1" x14ac:dyDescent="0.2">
      <c r="A88" s="52"/>
      <c r="B88" s="52" t="s">
        <v>298</v>
      </c>
      <c r="C88" s="52"/>
      <c r="D88" s="52"/>
      <c r="E88" s="92"/>
      <c r="F88" s="120" t="s">
        <v>137</v>
      </c>
      <c r="G88" s="332" t="s">
        <v>222</v>
      </c>
      <c r="H88" s="332" t="s">
        <v>222</v>
      </c>
      <c r="I88" s="333" t="s">
        <v>222</v>
      </c>
      <c r="J88" s="332" t="s">
        <v>222</v>
      </c>
      <c r="K88" s="332" t="s">
        <v>222</v>
      </c>
      <c r="L88" s="333" t="s">
        <v>222</v>
      </c>
      <c r="M88" s="273"/>
      <c r="N88" s="273"/>
      <c r="O88" s="273"/>
      <c r="P88" s="273"/>
      <c r="Q88" s="273"/>
      <c r="R88" s="273"/>
      <c r="S88" s="273"/>
      <c r="T88" s="273"/>
      <c r="U88" s="273"/>
      <c r="V88" s="273"/>
      <c r="W88" s="273"/>
      <c r="X88" s="273"/>
      <c r="Y88" s="273"/>
    </row>
    <row r="89" spans="1:26" ht="20.25" customHeight="1" x14ac:dyDescent="0.2">
      <c r="A89" s="52"/>
      <c r="B89" s="52"/>
      <c r="C89" s="52" t="s">
        <v>268</v>
      </c>
      <c r="D89" s="52"/>
      <c r="E89" s="99"/>
      <c r="F89" s="120" t="s">
        <v>138</v>
      </c>
      <c r="G89" s="332" t="s">
        <v>222</v>
      </c>
      <c r="H89" s="334">
        <v>0</v>
      </c>
      <c r="I89" s="333" t="s">
        <v>222</v>
      </c>
      <c r="J89" s="332" t="s">
        <v>222</v>
      </c>
      <c r="K89" s="334">
        <v>0</v>
      </c>
      <c r="L89" s="333" t="s">
        <v>222</v>
      </c>
      <c r="M89" s="273"/>
      <c r="N89" s="273"/>
      <c r="O89" s="273"/>
      <c r="P89" s="273"/>
      <c r="Q89" s="273"/>
      <c r="R89" s="273"/>
      <c r="S89" s="273"/>
      <c r="T89" s="273"/>
      <c r="U89" s="274"/>
      <c r="V89" s="273"/>
      <c r="W89" s="273"/>
      <c r="X89" s="367"/>
      <c r="Y89" s="273"/>
    </row>
    <row r="90" spans="1:26" ht="20.25" customHeight="1" x14ac:dyDescent="0.2">
      <c r="A90" s="52"/>
      <c r="B90" s="52"/>
      <c r="C90" s="364" t="s">
        <v>299</v>
      </c>
      <c r="D90" s="364"/>
      <c r="E90" s="364"/>
      <c r="F90" s="329">
        <v>78</v>
      </c>
      <c r="G90" s="332" t="s">
        <v>222</v>
      </c>
      <c r="H90" s="332" t="s">
        <v>222</v>
      </c>
      <c r="I90" s="333" t="s">
        <v>222</v>
      </c>
      <c r="J90" s="332" t="s">
        <v>222</v>
      </c>
      <c r="K90" s="332" t="s">
        <v>222</v>
      </c>
      <c r="L90" s="333" t="s">
        <v>222</v>
      </c>
      <c r="M90" s="273"/>
      <c r="N90" s="273"/>
      <c r="O90" s="273"/>
      <c r="P90" s="273"/>
      <c r="Q90" s="273"/>
      <c r="R90" s="273"/>
      <c r="S90" s="273"/>
      <c r="T90" s="273"/>
      <c r="U90" s="273"/>
      <c r="V90" s="273"/>
      <c r="W90" s="273"/>
      <c r="X90" s="273"/>
      <c r="Y90" s="273"/>
    </row>
    <row r="91" spans="1:26" ht="20.25" customHeight="1" x14ac:dyDescent="0.2">
      <c r="A91" s="52"/>
      <c r="B91" s="52"/>
      <c r="C91" s="52"/>
      <c r="D91" s="52" t="s">
        <v>488</v>
      </c>
      <c r="E91" s="92"/>
      <c r="F91" s="120" t="s">
        <v>142</v>
      </c>
      <c r="G91" s="334">
        <v>0</v>
      </c>
      <c r="H91" s="332" t="s">
        <v>222</v>
      </c>
      <c r="I91" s="333" t="s">
        <v>222</v>
      </c>
      <c r="J91" s="334">
        <v>0</v>
      </c>
      <c r="K91" s="332" t="s">
        <v>222</v>
      </c>
      <c r="L91" s="333" t="s">
        <v>222</v>
      </c>
      <c r="M91" s="273"/>
      <c r="N91" s="273"/>
      <c r="O91" s="273"/>
      <c r="P91" s="273"/>
      <c r="Q91" s="273"/>
      <c r="R91" s="273"/>
      <c r="S91" s="273"/>
      <c r="T91" s="274"/>
      <c r="U91" s="273"/>
      <c r="V91" s="273"/>
      <c r="W91" s="367"/>
      <c r="X91" s="273"/>
      <c r="Y91" s="273"/>
      <c r="Z91" s="370"/>
    </row>
    <row r="92" spans="1:26" ht="20.25" customHeight="1" x14ac:dyDescent="0.2">
      <c r="A92" s="52"/>
      <c r="B92" s="52"/>
      <c r="C92" s="52"/>
      <c r="D92" s="52" t="s">
        <v>272</v>
      </c>
      <c r="E92" s="92"/>
      <c r="F92" s="120" t="s">
        <v>150</v>
      </c>
      <c r="G92" s="334">
        <v>0</v>
      </c>
      <c r="H92" s="305">
        <v>0</v>
      </c>
      <c r="I92" s="333" t="s">
        <v>222</v>
      </c>
      <c r="J92" s="334">
        <v>0</v>
      </c>
      <c r="K92" s="334">
        <v>0</v>
      </c>
      <c r="L92" s="332" t="s">
        <v>222</v>
      </c>
      <c r="M92" s="273"/>
      <c r="N92" s="273"/>
      <c r="O92" s="273"/>
      <c r="P92" s="273"/>
      <c r="Q92" s="273"/>
      <c r="R92" s="273"/>
      <c r="S92" s="273"/>
      <c r="T92" s="274"/>
      <c r="U92" s="274"/>
      <c r="V92" s="273"/>
      <c r="W92" s="367"/>
      <c r="X92" s="367"/>
      <c r="Y92" s="273"/>
    </row>
    <row r="93" spans="1:26" ht="20.25" customHeight="1" x14ac:dyDescent="0.2">
      <c r="A93" s="52"/>
      <c r="B93" s="52"/>
      <c r="C93" s="52" t="s">
        <v>274</v>
      </c>
      <c r="D93" s="52"/>
      <c r="E93" s="92"/>
      <c r="F93" s="120" t="s">
        <v>151</v>
      </c>
      <c r="G93" s="332" t="s">
        <v>222</v>
      </c>
      <c r="H93" s="334">
        <v>6183467</v>
      </c>
      <c r="I93" s="333" t="s">
        <v>222</v>
      </c>
      <c r="J93" s="332" t="s">
        <v>222</v>
      </c>
      <c r="K93" s="334">
        <v>8423660</v>
      </c>
      <c r="L93" s="332" t="s">
        <v>222</v>
      </c>
      <c r="M93" s="273"/>
      <c r="N93" s="273"/>
      <c r="O93" s="273"/>
      <c r="P93" s="273"/>
      <c r="Q93" s="273"/>
      <c r="R93" s="273"/>
      <c r="S93" s="273"/>
      <c r="T93" s="273"/>
      <c r="U93" s="274"/>
      <c r="V93" s="273"/>
      <c r="W93" s="273"/>
      <c r="X93" s="367"/>
      <c r="Y93" s="273"/>
    </row>
    <row r="94" spans="1:26" ht="20.25" customHeight="1" x14ac:dyDescent="0.2">
      <c r="A94" s="52"/>
      <c r="B94" s="52"/>
      <c r="C94" s="52" t="s">
        <v>276</v>
      </c>
      <c r="D94" s="52"/>
      <c r="E94" s="92"/>
      <c r="F94" s="120" t="s">
        <v>152</v>
      </c>
      <c r="G94" s="332" t="s">
        <v>222</v>
      </c>
      <c r="H94" s="334">
        <v>71407733</v>
      </c>
      <c r="I94" s="335">
        <v>77591200</v>
      </c>
      <c r="J94" s="332" t="s">
        <v>222</v>
      </c>
      <c r="K94" s="334">
        <v>0</v>
      </c>
      <c r="L94" s="335">
        <v>8423660</v>
      </c>
      <c r="M94" s="274"/>
      <c r="N94" s="274"/>
      <c r="O94" s="274"/>
      <c r="P94" s="274"/>
      <c r="Q94" s="274"/>
      <c r="R94" s="273"/>
      <c r="S94" s="274"/>
      <c r="T94" s="273"/>
      <c r="U94" s="274"/>
      <c r="V94" s="274"/>
      <c r="W94" s="273"/>
      <c r="X94" s="367"/>
      <c r="Y94" s="367"/>
    </row>
    <row r="95" spans="1:26" ht="20.25" customHeight="1" x14ac:dyDescent="0.2">
      <c r="A95" s="52"/>
      <c r="B95" s="365" t="s">
        <v>300</v>
      </c>
      <c r="C95" s="365"/>
      <c r="D95" s="365"/>
      <c r="E95" s="365"/>
      <c r="F95" s="329">
        <v>83</v>
      </c>
      <c r="G95" s="332" t="s">
        <v>222</v>
      </c>
      <c r="H95" s="332" t="s">
        <v>222</v>
      </c>
      <c r="I95" s="335">
        <v>0</v>
      </c>
      <c r="J95" s="332" t="s">
        <v>222</v>
      </c>
      <c r="K95" s="332" t="s">
        <v>222</v>
      </c>
      <c r="L95" s="335">
        <v>3002172</v>
      </c>
      <c r="M95" s="369"/>
      <c r="N95" s="274"/>
      <c r="O95" s="274"/>
      <c r="P95" s="274"/>
      <c r="Q95" s="274"/>
      <c r="R95" s="273"/>
      <c r="S95" s="274"/>
      <c r="T95" s="273"/>
      <c r="U95" s="273"/>
      <c r="V95" s="274"/>
      <c r="W95" s="273"/>
      <c r="X95" s="273"/>
      <c r="Y95" s="367"/>
    </row>
    <row r="96" spans="1:26" ht="20.25" customHeight="1" x14ac:dyDescent="0.2">
      <c r="A96" s="52"/>
      <c r="B96" s="52" t="s">
        <v>301</v>
      </c>
      <c r="C96" s="52"/>
      <c r="D96" s="52"/>
      <c r="E96" s="92"/>
      <c r="F96" s="120" t="s">
        <v>156</v>
      </c>
      <c r="G96" s="332" t="s">
        <v>222</v>
      </c>
      <c r="H96" s="332" t="s">
        <v>222</v>
      </c>
      <c r="I96" s="333" t="s">
        <v>222</v>
      </c>
      <c r="J96" s="332" t="s">
        <v>222</v>
      </c>
      <c r="K96" s="332" t="s">
        <v>222</v>
      </c>
      <c r="L96" s="332" t="s">
        <v>222</v>
      </c>
      <c r="M96" s="273"/>
      <c r="N96" s="273"/>
      <c r="O96" s="273"/>
      <c r="P96" s="273"/>
      <c r="Q96" s="273"/>
      <c r="R96" s="273"/>
      <c r="S96" s="273"/>
      <c r="T96" s="273"/>
      <c r="U96" s="273"/>
      <c r="V96" s="273"/>
      <c r="W96" s="273"/>
      <c r="X96" s="273"/>
      <c r="Y96" s="273"/>
    </row>
    <row r="97" spans="1:25" ht="20.25" customHeight="1" x14ac:dyDescent="0.2">
      <c r="A97" s="52"/>
      <c r="B97" s="52"/>
      <c r="C97" s="52" t="s">
        <v>288</v>
      </c>
      <c r="D97" s="52"/>
      <c r="E97" s="92"/>
      <c r="F97" s="120" t="s">
        <v>157</v>
      </c>
      <c r="G97" s="332" t="s">
        <v>222</v>
      </c>
      <c r="H97" s="334">
        <v>0</v>
      </c>
      <c r="I97" s="333" t="s">
        <v>222</v>
      </c>
      <c r="J97" s="333" t="s">
        <v>222</v>
      </c>
      <c r="K97" s="334">
        <v>0</v>
      </c>
      <c r="L97" s="332" t="s">
        <v>222</v>
      </c>
      <c r="M97" s="273"/>
      <c r="N97" s="273"/>
      <c r="O97" s="273"/>
      <c r="P97" s="273"/>
      <c r="Q97" s="273"/>
      <c r="R97" s="273"/>
      <c r="S97" s="273"/>
      <c r="T97" s="273"/>
      <c r="U97" s="274"/>
      <c r="V97" s="273"/>
      <c r="W97" s="273"/>
      <c r="X97" s="367"/>
      <c r="Y97" s="273"/>
    </row>
    <row r="98" spans="1:25" ht="20.25" customHeight="1" x14ac:dyDescent="0.2">
      <c r="A98" s="52"/>
      <c r="B98" s="52"/>
      <c r="C98" s="52" t="s">
        <v>302</v>
      </c>
      <c r="D98" s="52"/>
      <c r="E98" s="92"/>
      <c r="F98" s="120" t="s">
        <v>146</v>
      </c>
      <c r="G98" s="332" t="s">
        <v>222</v>
      </c>
      <c r="H98" s="334">
        <v>10390454</v>
      </c>
      <c r="I98" s="333" t="s">
        <v>222</v>
      </c>
      <c r="J98" s="332" t="s">
        <v>222</v>
      </c>
      <c r="K98" s="334">
        <v>9288079</v>
      </c>
      <c r="L98" s="332" t="s">
        <v>222</v>
      </c>
      <c r="M98" s="273"/>
      <c r="N98" s="273"/>
      <c r="O98" s="273"/>
      <c r="P98" s="273"/>
      <c r="Q98" s="273"/>
      <c r="R98" s="273"/>
      <c r="S98" s="273"/>
      <c r="T98" s="273"/>
      <c r="U98" s="274"/>
      <c r="V98" s="273"/>
      <c r="W98" s="273"/>
      <c r="X98" s="367"/>
      <c r="Y98" s="273"/>
    </row>
    <row r="99" spans="1:25" ht="20.25" customHeight="1" x14ac:dyDescent="0.2">
      <c r="A99" s="52"/>
      <c r="B99" s="52"/>
      <c r="C99" s="52" t="s">
        <v>290</v>
      </c>
      <c r="D99" s="52"/>
      <c r="E99" s="92"/>
      <c r="F99" s="120" t="s">
        <v>147</v>
      </c>
      <c r="G99" s="332" t="s">
        <v>222</v>
      </c>
      <c r="H99" s="334">
        <v>70386579</v>
      </c>
      <c r="I99" s="335">
        <v>80777033</v>
      </c>
      <c r="J99" s="332" t="s">
        <v>222</v>
      </c>
      <c r="K99" s="334">
        <v>0</v>
      </c>
      <c r="L99" s="335">
        <v>9288079</v>
      </c>
      <c r="M99" s="274"/>
      <c r="N99" s="274"/>
      <c r="O99" s="274"/>
      <c r="P99" s="274"/>
      <c r="Q99" s="274"/>
      <c r="R99" s="273"/>
      <c r="S99" s="274"/>
      <c r="T99" s="273"/>
      <c r="U99" s="274"/>
      <c r="V99" s="274"/>
      <c r="X99" s="367"/>
      <c r="Y99" s="367"/>
    </row>
    <row r="100" spans="1:25" ht="20.25" customHeight="1" x14ac:dyDescent="0.2">
      <c r="A100" s="52"/>
      <c r="B100" s="365" t="s">
        <v>303</v>
      </c>
      <c r="C100" s="365"/>
      <c r="D100" s="365"/>
      <c r="E100" s="365"/>
      <c r="F100" s="329">
        <v>88</v>
      </c>
      <c r="G100" s="332" t="s">
        <v>222</v>
      </c>
      <c r="H100" s="332" t="s">
        <v>222</v>
      </c>
      <c r="I100" s="335">
        <v>0</v>
      </c>
      <c r="J100" s="332" t="s">
        <v>222</v>
      </c>
      <c r="K100" s="332" t="s">
        <v>222</v>
      </c>
      <c r="L100" s="335">
        <v>961734</v>
      </c>
      <c r="M100" s="369"/>
      <c r="N100" s="274"/>
      <c r="O100" s="274"/>
      <c r="P100" s="274"/>
      <c r="Q100" s="274"/>
      <c r="R100" s="273"/>
      <c r="S100" s="274"/>
      <c r="T100" s="273"/>
      <c r="U100" s="273"/>
      <c r="V100" s="274"/>
      <c r="W100" s="273"/>
      <c r="X100" s="273"/>
      <c r="Y100" s="367"/>
    </row>
    <row r="101" spans="1:25" ht="20.25" customHeight="1" x14ac:dyDescent="0.2">
      <c r="A101" s="52"/>
      <c r="B101" s="52" t="s">
        <v>304</v>
      </c>
      <c r="C101" s="52"/>
      <c r="D101" s="52"/>
      <c r="E101" s="92"/>
      <c r="F101" s="120" t="s">
        <v>164</v>
      </c>
      <c r="G101" s="332" t="s">
        <v>222</v>
      </c>
      <c r="H101" s="332" t="s">
        <v>222</v>
      </c>
      <c r="I101" s="335">
        <v>4294623</v>
      </c>
      <c r="J101" s="332" t="s">
        <v>222</v>
      </c>
      <c r="K101" s="332" t="s">
        <v>222</v>
      </c>
      <c r="L101" s="335">
        <v>7274961</v>
      </c>
      <c r="M101" s="274"/>
      <c r="N101" s="274"/>
      <c r="O101" s="274"/>
      <c r="P101" s="274"/>
      <c r="Q101" s="274"/>
      <c r="R101" s="273"/>
      <c r="S101" s="274"/>
      <c r="T101" s="273"/>
      <c r="U101" s="273"/>
      <c r="V101" s="274"/>
      <c r="W101" s="273"/>
      <c r="X101" s="273"/>
      <c r="Y101" s="367"/>
    </row>
    <row r="102" spans="1:25" ht="20.25" customHeight="1" x14ac:dyDescent="0.2">
      <c r="A102" s="52"/>
      <c r="B102" s="52" t="s">
        <v>305</v>
      </c>
      <c r="C102" s="52"/>
      <c r="D102" s="52"/>
      <c r="E102" s="92"/>
      <c r="F102" s="120" t="s">
        <v>168</v>
      </c>
      <c r="G102" s="332" t="s">
        <v>222</v>
      </c>
      <c r="H102" s="332" t="s">
        <v>222</v>
      </c>
      <c r="I102" s="335">
        <v>1232687</v>
      </c>
      <c r="J102" s="332" t="s">
        <v>222</v>
      </c>
      <c r="K102" s="333" t="s">
        <v>222</v>
      </c>
      <c r="L102" s="335">
        <v>104618</v>
      </c>
      <c r="M102" s="369"/>
      <c r="N102" s="369"/>
      <c r="O102" s="274"/>
      <c r="P102" s="274"/>
      <c r="Q102" s="372"/>
      <c r="R102" s="371"/>
      <c r="S102" s="274"/>
      <c r="T102" s="273"/>
      <c r="U102" s="273"/>
      <c r="V102" s="274"/>
      <c r="W102" s="273"/>
      <c r="X102" s="273"/>
      <c r="Y102" s="367"/>
    </row>
    <row r="103" spans="1:25" ht="20.25" customHeight="1" x14ac:dyDescent="0.2">
      <c r="A103" s="52"/>
      <c r="B103" s="52" t="s">
        <v>306</v>
      </c>
      <c r="C103" s="52"/>
      <c r="D103" s="52"/>
      <c r="E103" s="92"/>
      <c r="F103" s="120" t="s">
        <v>170</v>
      </c>
      <c r="G103" s="332" t="s">
        <v>222</v>
      </c>
      <c r="H103" s="332" t="s">
        <v>222</v>
      </c>
      <c r="I103" s="335">
        <v>27093091</v>
      </c>
      <c r="J103" s="332" t="s">
        <v>222</v>
      </c>
      <c r="K103" s="332" t="s">
        <v>222</v>
      </c>
      <c r="L103" s="335">
        <v>42970114</v>
      </c>
      <c r="M103" s="369"/>
      <c r="N103" s="369"/>
      <c r="O103" s="274"/>
      <c r="P103" s="274"/>
      <c r="Q103" s="372"/>
      <c r="R103" s="371"/>
      <c r="S103" s="274"/>
      <c r="T103" s="273"/>
      <c r="U103" s="273"/>
      <c r="V103" s="274"/>
      <c r="W103" s="273"/>
      <c r="X103" s="273"/>
      <c r="Y103" s="367"/>
    </row>
    <row r="104" spans="1:25" ht="20.25" customHeight="1" x14ac:dyDescent="0.2">
      <c r="A104" s="53"/>
      <c r="B104" s="53" t="s">
        <v>307</v>
      </c>
      <c r="C104" s="53"/>
      <c r="D104" s="53"/>
      <c r="E104" s="100"/>
      <c r="F104" s="331" t="s">
        <v>172</v>
      </c>
      <c r="G104" s="341" t="s">
        <v>222</v>
      </c>
      <c r="H104" s="341" t="s">
        <v>222</v>
      </c>
      <c r="I104" s="342">
        <v>93534330</v>
      </c>
      <c r="J104" s="341" t="s">
        <v>222</v>
      </c>
      <c r="K104" s="341" t="s">
        <v>222</v>
      </c>
      <c r="L104" s="342">
        <v>133231888</v>
      </c>
      <c r="M104" s="274"/>
      <c r="N104" s="274"/>
      <c r="O104" s="274"/>
      <c r="P104" s="274"/>
      <c r="Q104" s="274"/>
      <c r="R104" s="273"/>
      <c r="S104" s="274"/>
      <c r="T104" s="273"/>
      <c r="U104" s="273"/>
      <c r="V104" s="274"/>
      <c r="W104" s="273"/>
      <c r="X104" s="273"/>
      <c r="Y104" s="367"/>
    </row>
    <row r="105" spans="1:25" ht="20.25" customHeight="1" x14ac:dyDescent="0.2">
      <c r="A105" s="52"/>
      <c r="B105" s="52" t="s">
        <v>308</v>
      </c>
      <c r="C105" s="52"/>
      <c r="D105" s="52"/>
      <c r="E105" s="92"/>
      <c r="F105" s="120" t="s">
        <v>174</v>
      </c>
      <c r="G105" s="332" t="s">
        <v>222</v>
      </c>
      <c r="H105" s="332" t="s">
        <v>222</v>
      </c>
      <c r="I105" s="335">
        <v>543</v>
      </c>
      <c r="J105" s="332" t="s">
        <v>222</v>
      </c>
      <c r="K105" s="332" t="s">
        <v>222</v>
      </c>
      <c r="L105" s="335">
        <v>1439</v>
      </c>
      <c r="M105" s="274"/>
      <c r="N105" s="274"/>
      <c r="O105" s="274"/>
      <c r="P105" s="274"/>
      <c r="Q105" s="274"/>
      <c r="R105" s="273"/>
      <c r="S105" s="274"/>
      <c r="T105" s="273"/>
      <c r="U105" s="273"/>
      <c r="V105" s="274"/>
      <c r="W105" s="273"/>
      <c r="X105" s="273"/>
      <c r="Y105" s="367"/>
    </row>
    <row r="106" spans="1:25" ht="20.25" customHeight="1" x14ac:dyDescent="0.2">
      <c r="A106" s="52"/>
      <c r="B106" s="52" t="s">
        <v>309</v>
      </c>
      <c r="C106" s="52"/>
      <c r="D106" s="52"/>
      <c r="E106" s="92"/>
      <c r="F106" s="120" t="s">
        <v>176</v>
      </c>
      <c r="G106" s="332" t="s">
        <v>222</v>
      </c>
      <c r="H106" s="332" t="s">
        <v>222</v>
      </c>
      <c r="I106" s="335">
        <v>9</v>
      </c>
      <c r="J106" s="332" t="s">
        <v>222</v>
      </c>
      <c r="K106" s="332" t="s">
        <v>222</v>
      </c>
      <c r="L106" s="335">
        <v>10</v>
      </c>
      <c r="M106" s="274"/>
      <c r="N106" s="274"/>
      <c r="O106" s="274"/>
      <c r="P106" s="274"/>
      <c r="Q106" s="274"/>
      <c r="R106" s="273"/>
      <c r="S106" s="274"/>
      <c r="T106" s="273"/>
      <c r="U106" s="273"/>
      <c r="V106" s="274"/>
      <c r="W106" s="273"/>
      <c r="X106" s="273"/>
      <c r="Y106" s="367"/>
    </row>
    <row r="107" spans="1:25" ht="20.25" customHeight="1" x14ac:dyDescent="0.2">
      <c r="A107" s="52"/>
      <c r="B107" s="52" t="s">
        <v>310</v>
      </c>
      <c r="C107" s="52"/>
      <c r="D107" s="52"/>
      <c r="E107" s="92"/>
      <c r="F107" s="120" t="s">
        <v>178</v>
      </c>
      <c r="G107" s="332" t="s">
        <v>222</v>
      </c>
      <c r="H107" s="332" t="s">
        <v>222</v>
      </c>
      <c r="I107" s="335">
        <v>-534</v>
      </c>
      <c r="J107" s="332" t="s">
        <v>222</v>
      </c>
      <c r="K107" s="332" t="s">
        <v>222</v>
      </c>
      <c r="L107" s="335">
        <v>-1429</v>
      </c>
      <c r="M107" s="274"/>
      <c r="N107" s="274"/>
      <c r="O107" s="274"/>
      <c r="P107" s="274"/>
      <c r="Q107" s="274"/>
      <c r="R107" s="273"/>
      <c r="S107" s="274"/>
      <c r="T107" s="273"/>
      <c r="U107" s="273"/>
      <c r="V107" s="274"/>
      <c r="W107" s="273"/>
      <c r="X107" s="273"/>
      <c r="Y107" s="367"/>
    </row>
    <row r="108" spans="1:25" ht="20.25" customHeight="1" x14ac:dyDescent="0.2">
      <c r="A108" s="52"/>
      <c r="B108" s="52" t="s">
        <v>311</v>
      </c>
      <c r="C108" s="52"/>
      <c r="D108" s="91"/>
      <c r="E108" s="92"/>
      <c r="F108" s="120" t="s">
        <v>180</v>
      </c>
      <c r="G108" s="332" t="s">
        <v>222</v>
      </c>
      <c r="H108" s="332" t="s">
        <v>222</v>
      </c>
      <c r="I108" s="335">
        <v>0</v>
      </c>
      <c r="J108" s="332" t="s">
        <v>222</v>
      </c>
      <c r="K108" s="332" t="s">
        <v>222</v>
      </c>
      <c r="L108" s="335">
        <v>0</v>
      </c>
      <c r="M108" s="274"/>
      <c r="N108" s="274"/>
      <c r="O108" s="274"/>
      <c r="P108" s="274"/>
      <c r="Q108" s="274"/>
      <c r="R108" s="273"/>
      <c r="S108" s="274"/>
      <c r="T108" s="273"/>
      <c r="U108" s="273"/>
      <c r="V108" s="274"/>
      <c r="W108" s="273"/>
      <c r="X108" s="273"/>
      <c r="Y108" s="367"/>
    </row>
    <row r="109" spans="1:25" ht="20.25" customHeight="1" thickBot="1" x14ac:dyDescent="0.25">
      <c r="A109" s="52"/>
      <c r="B109" s="52" t="s">
        <v>312</v>
      </c>
      <c r="C109" s="52"/>
      <c r="D109" s="52"/>
      <c r="E109" s="92"/>
      <c r="F109" s="120" t="s">
        <v>182</v>
      </c>
      <c r="G109" s="332" t="s">
        <v>222</v>
      </c>
      <c r="H109" s="332" t="s">
        <v>222</v>
      </c>
      <c r="I109" s="335">
        <v>298353</v>
      </c>
      <c r="J109" s="332" t="s">
        <v>222</v>
      </c>
      <c r="K109" s="332" t="s">
        <v>222</v>
      </c>
      <c r="L109" s="335">
        <v>295628</v>
      </c>
      <c r="M109" s="274"/>
      <c r="N109" s="274"/>
      <c r="O109" s="274"/>
      <c r="P109" s="274"/>
      <c r="Q109" s="274"/>
      <c r="R109" s="273"/>
      <c r="S109" s="274"/>
      <c r="T109" s="273"/>
      <c r="U109" s="273"/>
      <c r="V109" s="274"/>
      <c r="W109" s="273"/>
      <c r="X109" s="273"/>
      <c r="Y109" s="367"/>
    </row>
    <row r="110" spans="1:25" ht="20.25" customHeight="1" thickBot="1" x14ac:dyDescent="0.25">
      <c r="A110" s="101"/>
      <c r="B110" s="101" t="s">
        <v>313</v>
      </c>
      <c r="C110" s="101"/>
      <c r="D110" s="101"/>
      <c r="E110" s="102"/>
      <c r="F110" s="330" t="s">
        <v>184</v>
      </c>
      <c r="G110" s="337" t="s">
        <v>222</v>
      </c>
      <c r="H110" s="337" t="s">
        <v>222</v>
      </c>
      <c r="I110" s="338">
        <v>93235543</v>
      </c>
      <c r="J110" s="338"/>
      <c r="K110" s="338"/>
      <c r="L110" s="338">
        <v>132934831</v>
      </c>
      <c r="M110" s="274"/>
      <c r="N110" s="274"/>
      <c r="O110" s="274"/>
      <c r="P110" s="274"/>
      <c r="Q110" s="274"/>
      <c r="R110" s="273"/>
      <c r="S110" s="274"/>
      <c r="T110" s="273"/>
      <c r="U110" s="273"/>
      <c r="V110" s="274"/>
      <c r="W110" s="273"/>
      <c r="X110" s="273"/>
      <c r="Y110" s="367"/>
    </row>
    <row r="111" spans="1:25" ht="20.25" customHeight="1" x14ac:dyDescent="0.2">
      <c r="I111" s="355"/>
      <c r="L111" s="355"/>
    </row>
  </sheetData>
  <mergeCells count="5">
    <mergeCell ref="B34:E34"/>
    <mergeCell ref="C47:E47"/>
    <mergeCell ref="C90:E90"/>
    <mergeCell ref="B95:E95"/>
    <mergeCell ref="B100:E100"/>
  </mergeCells>
  <pageMargins left="1.04" right="0.75" top="1" bottom="1" header="0.5" footer="0.5"/>
  <pageSetup scale="60"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x14ac:dyDescent="0.2"/>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x14ac:dyDescent="0.25"/>
    <row r="2" spans="2:47" ht="12.6" customHeight="1" x14ac:dyDescent="0.2">
      <c r="B2" s="65" t="s">
        <v>314</v>
      </c>
      <c r="C2" s="32"/>
      <c r="D2" s="32"/>
      <c r="E2" s="32"/>
      <c r="F2" s="32"/>
      <c r="G2" s="35"/>
      <c r="H2" s="35"/>
      <c r="I2" s="32"/>
      <c r="J2" s="32"/>
      <c r="K2" s="32"/>
      <c r="L2" s="32"/>
      <c r="M2" s="32"/>
      <c r="N2" s="32"/>
      <c r="P2" s="25" t="s">
        <v>315</v>
      </c>
      <c r="Q2" s="13"/>
      <c r="R2" s="13"/>
      <c r="S2" s="14"/>
      <c r="T2" s="13" t="s">
        <v>316</v>
      </c>
      <c r="U2" s="13"/>
      <c r="V2" s="15"/>
      <c r="W2" s="15"/>
      <c r="X2" s="26" t="s">
        <v>317</v>
      </c>
      <c r="Y2" s="16"/>
      <c r="Z2" s="16"/>
      <c r="AA2" s="17"/>
      <c r="AB2" s="26" t="s">
        <v>318</v>
      </c>
      <c r="AC2" s="16"/>
      <c r="AD2" s="16"/>
      <c r="AE2" s="17"/>
      <c r="AH2" s="65" t="s">
        <v>314</v>
      </c>
      <c r="AI2" s="3"/>
      <c r="AJ2" s="61"/>
      <c r="AK2" s="47"/>
      <c r="AL2" s="47"/>
      <c r="AM2" s="43"/>
      <c r="AN2" s="43"/>
      <c r="AO2" s="43"/>
      <c r="AP2" s="43"/>
      <c r="AQ2" s="43"/>
      <c r="AR2" s="43"/>
      <c r="AS2" s="43"/>
      <c r="AT2" s="43"/>
      <c r="AU2" s="43"/>
    </row>
    <row r="3" spans="2:47" ht="12.6" customHeight="1" x14ac:dyDescent="0.2">
      <c r="B3" s="32" t="s">
        <v>319</v>
      </c>
      <c r="C3" s="32"/>
      <c r="D3" s="32"/>
      <c r="E3" s="32"/>
      <c r="F3" s="32"/>
      <c r="G3" s="35"/>
      <c r="H3" s="44" t="s">
        <v>320</v>
      </c>
      <c r="I3" s="36"/>
      <c r="J3" s="36"/>
      <c r="K3" s="36"/>
      <c r="L3" s="36"/>
      <c r="M3" s="191" t="s">
        <v>321</v>
      </c>
      <c r="N3" s="192"/>
      <c r="P3" s="18"/>
      <c r="Q3" s="11"/>
      <c r="R3" s="11"/>
      <c r="S3" s="19"/>
      <c r="T3" s="11" t="s">
        <v>322</v>
      </c>
      <c r="U3" s="11"/>
      <c r="V3" s="4"/>
      <c r="W3" s="4"/>
      <c r="X3" s="21" t="s">
        <v>323</v>
      </c>
      <c r="Y3" s="12"/>
      <c r="Z3" s="12"/>
      <c r="AA3" s="20"/>
      <c r="AB3" s="21" t="s">
        <v>324</v>
      </c>
      <c r="AC3" s="12"/>
      <c r="AD3" s="12"/>
      <c r="AE3" s="20"/>
      <c r="AH3" s="32" t="s">
        <v>319</v>
      </c>
      <c r="AI3" s="3"/>
      <c r="AJ3" s="3"/>
      <c r="AK3" s="47"/>
      <c r="AL3" s="47"/>
      <c r="AM3" s="3"/>
      <c r="AN3" s="3"/>
      <c r="AO3" s="3"/>
      <c r="AP3" s="3"/>
      <c r="AQ3" s="3"/>
      <c r="AR3" s="3"/>
      <c r="AS3" s="3"/>
      <c r="AT3" s="3"/>
      <c r="AU3" s="3"/>
    </row>
    <row r="4" spans="2:47" ht="12.6" customHeight="1" x14ac:dyDescent="0.2">
      <c r="B4" s="32" t="s">
        <v>325</v>
      </c>
      <c r="C4" s="32"/>
      <c r="D4" s="32"/>
      <c r="E4" s="32"/>
      <c r="F4" s="32"/>
      <c r="G4" s="35"/>
      <c r="H4" s="36"/>
      <c r="I4" s="36"/>
      <c r="J4" s="36"/>
      <c r="K4" s="36"/>
      <c r="L4" s="36"/>
      <c r="M4" s="193"/>
      <c r="N4" s="194"/>
      <c r="P4" s="18"/>
      <c r="Q4" s="11"/>
      <c r="R4" s="11"/>
      <c r="S4" s="27"/>
      <c r="T4" s="11"/>
      <c r="U4" s="11"/>
      <c r="V4" s="4"/>
      <c r="W4" s="4"/>
      <c r="X4" s="21"/>
      <c r="Y4" s="12"/>
      <c r="Z4" s="12"/>
      <c r="AA4" s="20"/>
      <c r="AB4" s="21"/>
      <c r="AC4" s="12"/>
      <c r="AD4" s="12"/>
      <c r="AE4" s="20"/>
      <c r="AH4" s="32" t="s">
        <v>326</v>
      </c>
      <c r="AI4" s="3"/>
      <c r="AJ4" s="3"/>
      <c r="AK4" s="47"/>
      <c r="AL4" s="47"/>
      <c r="AM4" s="232" t="s">
        <v>327</v>
      </c>
      <c r="AN4" s="232"/>
      <c r="AO4" s="232"/>
      <c r="AP4" s="232"/>
      <c r="AQ4" s="232"/>
      <c r="AR4" s="45"/>
      <c r="AS4" s="46"/>
      <c r="AT4" s="60" t="s">
        <v>328</v>
      </c>
      <c r="AU4" s="60"/>
    </row>
    <row r="5" spans="2:47" ht="12.6" customHeight="1" x14ac:dyDescent="0.2">
      <c r="B5" s="32" t="s">
        <v>329</v>
      </c>
      <c r="C5" s="32"/>
      <c r="D5" s="32"/>
      <c r="E5" s="32"/>
      <c r="F5" s="32"/>
      <c r="G5" s="35"/>
      <c r="H5" s="144"/>
      <c r="I5" s="144"/>
      <c r="J5" s="144"/>
      <c r="K5" s="144"/>
      <c r="L5" s="36"/>
      <c r="M5" s="195"/>
      <c r="N5" s="196"/>
      <c r="P5" s="197"/>
      <c r="Q5" s="188"/>
      <c r="R5" s="188"/>
      <c r="S5" s="198"/>
      <c r="T5" s="11"/>
      <c r="U5" s="11"/>
      <c r="V5" s="4"/>
      <c r="W5" s="4"/>
      <c r="X5" s="159"/>
      <c r="Y5" s="185"/>
      <c r="Z5" s="185"/>
      <c r="AA5" s="186"/>
      <c r="AB5" s="159"/>
      <c r="AC5" s="185"/>
      <c r="AD5" s="185"/>
      <c r="AE5" s="186"/>
      <c r="AH5" s="32" t="s">
        <v>329</v>
      </c>
      <c r="AI5" s="3"/>
      <c r="AJ5" s="3"/>
      <c r="AK5" s="47"/>
      <c r="AL5" s="47"/>
      <c r="AM5" s="232"/>
      <c r="AN5" s="232"/>
      <c r="AO5" s="232"/>
      <c r="AP5" s="232"/>
      <c r="AQ5" s="232"/>
      <c r="AR5" s="45"/>
      <c r="AS5" s="46"/>
      <c r="AT5" s="60" t="s">
        <v>330</v>
      </c>
      <c r="AU5" s="60"/>
    </row>
    <row r="6" spans="2:47" ht="12.6" customHeight="1" x14ac:dyDescent="0.2">
      <c r="B6" s="32" t="s">
        <v>331</v>
      </c>
      <c r="C6" s="32"/>
      <c r="D6" s="32"/>
      <c r="E6" s="32"/>
      <c r="F6" s="32"/>
      <c r="G6" s="35"/>
      <c r="H6" s="144"/>
      <c r="I6" s="144"/>
      <c r="J6" s="144"/>
      <c r="K6" s="144"/>
      <c r="L6" s="36"/>
      <c r="M6" s="32"/>
      <c r="N6" s="32"/>
      <c r="P6" s="18"/>
      <c r="Q6" s="11"/>
      <c r="R6" s="11"/>
      <c r="S6" s="19"/>
      <c r="T6" s="11"/>
      <c r="U6" s="11"/>
      <c r="V6" s="4"/>
      <c r="W6" s="4"/>
      <c r="X6" s="21"/>
      <c r="Y6" s="12"/>
      <c r="Z6" s="12"/>
      <c r="AA6" s="20"/>
      <c r="AB6" s="21"/>
      <c r="AC6" s="12"/>
      <c r="AD6" s="12"/>
      <c r="AE6" s="20"/>
      <c r="AH6" s="32" t="s">
        <v>331</v>
      </c>
      <c r="AI6" s="3"/>
      <c r="AJ6" s="3"/>
      <c r="AK6" s="47"/>
      <c r="AL6" s="47"/>
      <c r="AM6" s="3"/>
      <c r="AN6" s="44"/>
      <c r="AO6" s="44"/>
      <c r="AP6" s="44"/>
      <c r="AQ6" s="47"/>
      <c r="AR6" s="47"/>
      <c r="AS6" s="46"/>
      <c r="AT6" s="60"/>
      <c r="AU6" s="60"/>
    </row>
    <row r="7" spans="2:47" ht="12.6" customHeight="1" thickBot="1" x14ac:dyDescent="0.25">
      <c r="B7" s="31"/>
      <c r="C7" s="31"/>
      <c r="D7" s="31"/>
      <c r="E7" s="31"/>
      <c r="F7" s="32"/>
      <c r="G7" s="35"/>
      <c r="H7" s="35"/>
      <c r="I7" s="32"/>
      <c r="J7" s="32"/>
      <c r="K7" s="32"/>
      <c r="L7" s="32"/>
      <c r="M7" s="32"/>
      <c r="N7" s="32"/>
      <c r="P7" s="8"/>
      <c r="Q7" s="6"/>
      <c r="R7" s="6"/>
      <c r="S7" s="22"/>
      <c r="T7" s="6"/>
      <c r="U7" s="6"/>
      <c r="V7" s="23"/>
      <c r="W7" s="23"/>
      <c r="X7" s="51" t="s">
        <v>332</v>
      </c>
      <c r="Y7" s="173"/>
      <c r="Z7" s="189"/>
      <c r="AA7" s="190"/>
      <c r="AB7" s="51" t="s">
        <v>332</v>
      </c>
      <c r="AC7" s="173"/>
      <c r="AD7" s="189"/>
      <c r="AE7" s="190"/>
      <c r="AH7" s="64"/>
      <c r="AI7" s="63"/>
      <c r="AJ7" s="63"/>
      <c r="AK7" s="44"/>
      <c r="AL7" s="44"/>
      <c r="AM7" s="44"/>
      <c r="AN7" s="44"/>
      <c r="AO7" s="44"/>
      <c r="AP7" s="44"/>
      <c r="AQ7" s="47"/>
      <c r="AR7" s="45"/>
      <c r="AS7" s="3"/>
      <c r="AT7" s="3"/>
      <c r="AU7" s="3"/>
    </row>
    <row r="8" spans="2:47" ht="12.6" customHeight="1" x14ac:dyDescent="0.2">
      <c r="B8" s="31"/>
      <c r="C8" s="31"/>
      <c r="D8" s="31"/>
      <c r="E8" s="31"/>
      <c r="F8" s="32"/>
      <c r="G8" s="175" t="e">
        <f>#REF!</f>
        <v>#REF!</v>
      </c>
      <c r="H8" s="175"/>
      <c r="I8" s="175"/>
      <c r="J8" s="175"/>
      <c r="K8" s="175"/>
      <c r="L8" s="37"/>
      <c r="M8" s="32" t="s">
        <v>333</v>
      </c>
      <c r="N8" s="32"/>
      <c r="AH8" s="31"/>
      <c r="AI8" s="33"/>
      <c r="AJ8" s="3"/>
      <c r="AK8" s="44"/>
      <c r="AL8" s="44"/>
      <c r="AM8" s="233" t="e">
        <f>#REF!</f>
        <v>#REF!</v>
      </c>
      <c r="AN8" s="233"/>
      <c r="AO8" s="233"/>
      <c r="AP8" s="233"/>
      <c r="AQ8" s="233"/>
      <c r="AR8" s="47"/>
      <c r="AS8" s="3"/>
      <c r="AT8" s="3"/>
      <c r="AU8" s="3"/>
    </row>
    <row r="9" spans="2:47" ht="12.6" customHeight="1" x14ac:dyDescent="0.2">
      <c r="B9" s="31"/>
      <c r="C9" s="31"/>
      <c r="D9" s="31"/>
      <c r="E9" s="31"/>
      <c r="F9" s="32"/>
      <c r="G9" s="175"/>
      <c r="H9" s="175"/>
      <c r="I9" s="175"/>
      <c r="J9" s="175"/>
      <c r="K9" s="175"/>
      <c r="L9" s="37"/>
      <c r="M9" s="32"/>
      <c r="N9" s="32"/>
      <c r="AH9" s="31"/>
      <c r="AI9" s="33"/>
      <c r="AJ9" s="3"/>
      <c r="AK9" s="44"/>
      <c r="AL9" s="44"/>
      <c r="AM9" s="233"/>
      <c r="AN9" s="233"/>
      <c r="AO9" s="233"/>
      <c r="AP9" s="233"/>
      <c r="AQ9" s="233"/>
      <c r="AR9" s="45"/>
      <c r="AS9" s="3"/>
      <c r="AT9" s="3"/>
      <c r="AU9" s="3"/>
    </row>
    <row r="10" spans="2:47" ht="12.6" customHeight="1" x14ac:dyDescent="0.2">
      <c r="B10" s="31"/>
      <c r="C10" s="31"/>
      <c r="D10" s="31"/>
      <c r="E10" s="31"/>
      <c r="F10" s="32"/>
      <c r="G10" s="35"/>
      <c r="H10" s="35"/>
      <c r="I10" s="32"/>
      <c r="J10" s="32"/>
      <c r="K10" s="32"/>
      <c r="L10" s="32"/>
      <c r="M10" s="32"/>
      <c r="N10" s="32"/>
      <c r="AH10" s="31"/>
      <c r="AI10" s="33"/>
      <c r="AJ10" s="3"/>
      <c r="AK10" s="44"/>
      <c r="AL10" s="44"/>
      <c r="AM10" s="32" t="s">
        <v>334</v>
      </c>
      <c r="AN10" s="63"/>
      <c r="AO10" s="3"/>
      <c r="AP10" s="3"/>
      <c r="AQ10" s="3"/>
      <c r="AR10" s="47"/>
      <c r="AS10" s="32" t="s">
        <v>335</v>
      </c>
      <c r="AT10" s="32"/>
      <c r="AU10" s="32"/>
    </row>
    <row r="11" spans="2:47" ht="12.6" customHeight="1" thickBot="1" x14ac:dyDescent="0.25">
      <c r="B11" s="31"/>
      <c r="C11" s="31"/>
      <c r="D11" s="31"/>
      <c r="E11" s="31"/>
      <c r="F11" s="38"/>
      <c r="G11" s="38"/>
      <c r="H11" s="38" t="s">
        <v>336</v>
      </c>
      <c r="I11" s="231" t="s">
        <v>337</v>
      </c>
      <c r="J11" s="231"/>
      <c r="K11" s="29"/>
      <c r="L11" s="38"/>
      <c r="M11" s="171" t="e">
        <f>#REF!</f>
        <v>#REF!</v>
      </c>
      <c r="N11" s="171"/>
      <c r="AH11" s="31"/>
      <c r="AI11" s="33"/>
      <c r="AJ11" s="3"/>
      <c r="AK11" s="44"/>
      <c r="AL11" s="44"/>
      <c r="AM11" s="3"/>
      <c r="AN11" s="3"/>
      <c r="AO11" s="3"/>
      <c r="AP11" s="3"/>
      <c r="AQ11" s="3"/>
      <c r="AR11" s="45"/>
      <c r="AS11" s="32"/>
      <c r="AT11" s="32"/>
      <c r="AU11" s="32"/>
    </row>
    <row r="12" spans="2:47" ht="12.6" customHeight="1" x14ac:dyDescent="0.2">
      <c r="B12" s="31"/>
      <c r="C12" s="31"/>
      <c r="D12" s="31"/>
      <c r="E12" s="31"/>
      <c r="F12" s="38"/>
      <c r="G12" s="38"/>
      <c r="H12" s="38"/>
      <c r="I12" s="231"/>
      <c r="J12" s="231"/>
      <c r="K12" s="29"/>
      <c r="L12" s="38"/>
      <c r="M12" s="171"/>
      <c r="N12" s="171"/>
      <c r="AH12" s="31"/>
      <c r="AI12" s="33"/>
      <c r="AJ12" s="3"/>
      <c r="AK12" s="44"/>
      <c r="AL12" s="148" t="s">
        <v>338</v>
      </c>
      <c r="AM12" s="148" t="s">
        <v>339</v>
      </c>
      <c r="AN12" s="148" t="s">
        <v>340</v>
      </c>
      <c r="AO12" s="148" t="s">
        <v>341</v>
      </c>
      <c r="AP12" s="155" t="s">
        <v>342</v>
      </c>
      <c r="AQ12" s="156"/>
      <c r="AR12" s="47"/>
      <c r="AS12" s="172" t="e">
        <f>#REF!</f>
        <v>#REF!</v>
      </c>
      <c r="AT12" s="172"/>
      <c r="AU12" s="172"/>
    </row>
    <row r="13" spans="2:47" ht="9.9499999999999993" customHeight="1" thickBot="1" x14ac:dyDescent="0.25">
      <c r="B13" s="31"/>
      <c r="C13" s="31"/>
      <c r="D13" s="31"/>
      <c r="E13" s="31"/>
      <c r="F13" s="38"/>
      <c r="G13" s="38"/>
      <c r="H13" s="38"/>
      <c r="I13" s="38"/>
      <c r="J13" s="38"/>
      <c r="K13" s="38"/>
      <c r="L13" s="38"/>
      <c r="M13" s="171" t="e">
        <f>#REF!</f>
        <v>#REF!</v>
      </c>
      <c r="N13" s="171"/>
      <c r="AH13" s="31"/>
      <c r="AI13" s="33"/>
      <c r="AJ13" s="3"/>
      <c r="AK13" s="44"/>
      <c r="AL13" s="149"/>
      <c r="AM13" s="149"/>
      <c r="AN13" s="149"/>
      <c r="AO13" s="149"/>
      <c r="AP13" s="157"/>
      <c r="AQ13" s="158"/>
      <c r="AR13" s="45"/>
      <c r="AS13" s="172"/>
      <c r="AT13" s="172"/>
      <c r="AU13" s="172"/>
    </row>
    <row r="14" spans="2:47" ht="22.5" customHeight="1" thickBot="1" x14ac:dyDescent="0.25">
      <c r="B14" s="31"/>
      <c r="C14" s="31"/>
      <c r="D14" s="31"/>
      <c r="E14" s="31"/>
      <c r="F14" s="213" t="s">
        <v>338</v>
      </c>
      <c r="G14" s="213" t="s">
        <v>339</v>
      </c>
      <c r="H14" s="213"/>
      <c r="I14" s="213" t="s">
        <v>340</v>
      </c>
      <c r="J14" s="213" t="s">
        <v>341</v>
      </c>
      <c r="K14" s="213" t="s">
        <v>342</v>
      </c>
      <c r="L14" s="38"/>
      <c r="M14" s="171"/>
      <c r="N14" s="171"/>
      <c r="AH14" s="31"/>
      <c r="AI14" s="33"/>
      <c r="AJ14" s="3"/>
      <c r="AK14" s="44"/>
      <c r="AL14" s="176" t="s">
        <v>343</v>
      </c>
      <c r="AM14" s="234" t="s">
        <v>344</v>
      </c>
      <c r="AN14" s="210" t="e">
        <f>#REF!</f>
        <v>#REF!</v>
      </c>
      <c r="AO14" s="210" t="e">
        <f>#REF!</f>
        <v>#REF!</v>
      </c>
      <c r="AP14" s="236" t="e">
        <f>#REF!</f>
        <v>#REF!</v>
      </c>
      <c r="AQ14" s="237"/>
      <c r="AR14" s="47"/>
      <c r="AS14" s="172" t="e">
        <f>#REF!</f>
        <v>#REF!</v>
      </c>
      <c r="AT14" s="172"/>
      <c r="AU14" s="172"/>
    </row>
    <row r="15" spans="2:47" ht="4.5" customHeight="1" thickBot="1" x14ac:dyDescent="0.25">
      <c r="B15" s="31"/>
      <c r="C15" s="31"/>
      <c r="D15" s="31"/>
      <c r="E15" s="31"/>
      <c r="F15" s="214"/>
      <c r="G15" s="213"/>
      <c r="H15" s="213"/>
      <c r="I15" s="213"/>
      <c r="J15" s="213"/>
      <c r="K15" s="213"/>
      <c r="L15" s="32"/>
      <c r="M15" s="171" t="e">
        <f>#REF!</f>
        <v>#REF!</v>
      </c>
      <c r="N15" s="171"/>
      <c r="AH15" s="31"/>
      <c r="AI15" s="33"/>
      <c r="AJ15" s="3"/>
      <c r="AK15" s="44"/>
      <c r="AL15" s="221"/>
      <c r="AM15" s="235"/>
      <c r="AN15" s="211"/>
      <c r="AO15" s="211"/>
      <c r="AP15" s="238"/>
      <c r="AQ15" s="239"/>
      <c r="AR15" s="45"/>
      <c r="AS15" s="172"/>
      <c r="AT15" s="172"/>
      <c r="AU15" s="172"/>
    </row>
    <row r="16" spans="2:47" ht="9.9499999999999993" customHeight="1" thickBot="1" x14ac:dyDescent="0.25">
      <c r="B16" s="31"/>
      <c r="C16" s="31"/>
      <c r="D16" s="31"/>
      <c r="E16" s="31"/>
      <c r="F16" s="224" t="s">
        <v>343</v>
      </c>
      <c r="G16" s="206" t="s">
        <v>345</v>
      </c>
      <c r="H16" s="226"/>
      <c r="I16" s="222">
        <v>2002</v>
      </c>
      <c r="J16" s="222">
        <v>12</v>
      </c>
      <c r="K16" s="222" t="e">
        <f>#REF!</f>
        <v>#REF!</v>
      </c>
      <c r="L16" s="32"/>
      <c r="M16" s="171"/>
      <c r="N16" s="171"/>
      <c r="AH16" s="31"/>
      <c r="AI16" s="33"/>
      <c r="AJ16" s="3"/>
      <c r="AK16" s="44"/>
      <c r="AL16" s="44"/>
      <c r="AM16" s="3"/>
      <c r="AN16" s="3"/>
      <c r="AO16" s="3"/>
      <c r="AP16" s="3"/>
      <c r="AQ16" s="3"/>
      <c r="AR16" s="47"/>
      <c r="AS16" s="171" t="e">
        <f>#REF!</f>
        <v>#REF!</v>
      </c>
      <c r="AT16" s="171"/>
      <c r="AU16" s="171"/>
    </row>
    <row r="17" spans="2:48" ht="15" customHeight="1" thickBot="1" x14ac:dyDescent="0.25">
      <c r="B17" s="31"/>
      <c r="C17" s="31"/>
      <c r="D17" s="31"/>
      <c r="E17" s="31"/>
      <c r="F17" s="225"/>
      <c r="G17" s="227"/>
      <c r="H17" s="228"/>
      <c r="I17" s="223"/>
      <c r="J17" s="223"/>
      <c r="K17" s="222"/>
      <c r="L17" s="32"/>
      <c r="M17" s="185"/>
      <c r="N17" s="185"/>
      <c r="AH17" s="31"/>
      <c r="AI17" s="33"/>
      <c r="AJ17" s="3"/>
      <c r="AK17" s="44"/>
      <c r="AL17" s="44"/>
      <c r="AM17" s="3"/>
      <c r="AN17" s="3"/>
      <c r="AO17" s="3"/>
      <c r="AP17" s="3"/>
      <c r="AQ17" s="3"/>
      <c r="AR17" s="45"/>
      <c r="AS17" s="171"/>
      <c r="AT17" s="171"/>
      <c r="AU17" s="171"/>
    </row>
    <row r="18" spans="2:48" ht="9.9499999999999993" customHeight="1" x14ac:dyDescent="0.2">
      <c r="B18" s="31"/>
      <c r="C18" s="31"/>
      <c r="D18" s="31"/>
      <c r="E18" s="31"/>
      <c r="F18" s="55"/>
      <c r="G18" s="56"/>
      <c r="H18" s="56"/>
      <c r="I18" s="57"/>
      <c r="J18" s="57"/>
      <c r="K18" s="58"/>
      <c r="L18" s="32"/>
      <c r="M18" s="171" t="e">
        <f>#REF!</f>
        <v>#REF!</v>
      </c>
      <c r="N18" s="171"/>
      <c r="AH18" s="31"/>
      <c r="AI18" s="33"/>
      <c r="AJ18" s="3"/>
      <c r="AK18" s="44"/>
      <c r="AL18" s="44"/>
      <c r="AM18" s="3"/>
      <c r="AN18" s="3"/>
      <c r="AO18" s="3"/>
      <c r="AP18" s="3"/>
      <c r="AQ18" s="3"/>
      <c r="AR18" s="45"/>
      <c r="AS18" s="171" t="e">
        <f>#REF!</f>
        <v>#REF!</v>
      </c>
      <c r="AT18" s="171"/>
      <c r="AU18" s="171"/>
    </row>
    <row r="19" spans="2:48" ht="9.9499999999999993" customHeight="1" x14ac:dyDescent="0.2">
      <c r="B19" s="65"/>
      <c r="C19" s="32"/>
      <c r="D19" s="32"/>
      <c r="E19" s="32"/>
      <c r="F19" s="66"/>
      <c r="G19" s="67"/>
      <c r="H19" s="56"/>
      <c r="I19" s="57"/>
      <c r="J19" s="57"/>
      <c r="K19" s="58"/>
      <c r="L19" s="32"/>
      <c r="M19" s="171"/>
      <c r="N19" s="171"/>
      <c r="AH19" s="162" t="s">
        <v>346</v>
      </c>
      <c r="AI19" s="163"/>
      <c r="AJ19" s="164"/>
      <c r="AK19" s="47"/>
      <c r="AL19" s="47"/>
      <c r="AM19" s="3"/>
      <c r="AN19" s="3"/>
      <c r="AO19" s="3"/>
      <c r="AP19" s="3"/>
      <c r="AQ19" s="3"/>
      <c r="AR19" s="45"/>
      <c r="AS19" s="171"/>
      <c r="AT19" s="171"/>
      <c r="AU19" s="171"/>
    </row>
    <row r="20" spans="2:48" ht="9.9499999999999993" customHeight="1" x14ac:dyDescent="0.2">
      <c r="B20" s="65" t="s">
        <v>346</v>
      </c>
      <c r="C20" s="32"/>
      <c r="D20" s="32"/>
      <c r="E20" s="32"/>
      <c r="F20" s="66"/>
      <c r="G20" s="67"/>
      <c r="H20" s="35"/>
      <c r="I20" s="32"/>
      <c r="J20" s="32"/>
      <c r="K20" s="32"/>
      <c r="L20" s="32"/>
      <c r="M20" s="171"/>
      <c r="N20" s="171"/>
      <c r="AH20" s="163"/>
      <c r="AI20" s="163"/>
      <c r="AJ20" s="164"/>
      <c r="AK20" s="47"/>
      <c r="AL20" s="70"/>
      <c r="AM20" s="70"/>
      <c r="AN20" s="62"/>
      <c r="AO20" s="62"/>
      <c r="AP20" s="62"/>
      <c r="AQ20" s="62"/>
      <c r="AR20" s="47"/>
      <c r="AS20" s="171"/>
      <c r="AT20" s="171"/>
      <c r="AU20" s="171"/>
    </row>
    <row r="21" spans="2:48" ht="9.9499999999999993" customHeight="1" x14ac:dyDescent="0.2">
      <c r="B21" s="32" t="s">
        <v>347</v>
      </c>
      <c r="C21" s="32"/>
      <c r="D21" s="32"/>
      <c r="E21" s="32"/>
      <c r="F21" s="32"/>
      <c r="G21" s="35"/>
      <c r="H21" s="59"/>
      <c r="I21" s="59"/>
      <c r="J21" s="59"/>
      <c r="K21" s="59"/>
      <c r="L21" s="32"/>
      <c r="M21" s="32"/>
      <c r="N21" s="32"/>
      <c r="AH21" s="165"/>
      <c r="AI21" s="165"/>
      <c r="AJ21" s="164"/>
      <c r="AK21" s="47"/>
      <c r="AL21" s="70"/>
      <c r="AM21" s="70"/>
      <c r="AN21" s="62"/>
      <c r="AO21" s="62"/>
      <c r="AP21" s="62"/>
      <c r="AQ21" s="62"/>
      <c r="AR21" s="45"/>
      <c r="AS21" s="171"/>
      <c r="AT21" s="171"/>
      <c r="AU21" s="171"/>
    </row>
    <row r="22" spans="2:48" ht="9.9499999999999993" customHeight="1" x14ac:dyDescent="0.2">
      <c r="B22" s="32" t="s">
        <v>348</v>
      </c>
      <c r="C22" s="32"/>
      <c r="D22" s="32"/>
      <c r="E22" s="32"/>
      <c r="F22" s="68"/>
      <c r="G22" s="69"/>
      <c r="H22" s="59"/>
      <c r="I22" s="59"/>
      <c r="J22" s="59"/>
      <c r="K22" s="59"/>
      <c r="L22" s="3"/>
      <c r="M22" s="3"/>
      <c r="N22" s="3"/>
      <c r="AH22" s="32" t="s">
        <v>347</v>
      </c>
      <c r="AI22" s="32"/>
      <c r="AJ22" s="3"/>
      <c r="AK22" s="47"/>
      <c r="AL22" s="70"/>
      <c r="AM22" s="70"/>
      <c r="AN22" s="62"/>
      <c r="AO22" s="62"/>
      <c r="AP22" s="62"/>
      <c r="AQ22" s="62"/>
      <c r="AR22" s="29"/>
      <c r="AS22" s="48"/>
      <c r="AT22" s="3"/>
      <c r="AU22" s="3"/>
    </row>
    <row r="23" spans="2:48" ht="12.6" customHeight="1" x14ac:dyDescent="0.2">
      <c r="B23" s="32" t="s">
        <v>349</v>
      </c>
      <c r="C23" s="32"/>
      <c r="D23" s="32"/>
      <c r="E23" s="32"/>
      <c r="F23" s="69"/>
      <c r="G23" s="69"/>
      <c r="H23" s="59"/>
      <c r="I23" s="59"/>
      <c r="J23" s="59"/>
      <c r="K23" s="59"/>
      <c r="L23" s="3"/>
      <c r="M23" s="3"/>
      <c r="N23" s="3"/>
      <c r="AH23" s="32" t="s">
        <v>348</v>
      </c>
      <c r="AI23" s="32"/>
      <c r="AJ23" s="3"/>
      <c r="AK23" s="47"/>
      <c r="AL23" s="70"/>
      <c r="AM23" s="70"/>
      <c r="AN23" s="62"/>
      <c r="AO23" s="62"/>
      <c r="AP23" s="62"/>
      <c r="AQ23" s="62"/>
      <c r="AR23" s="29"/>
      <c r="AS23" s="3"/>
      <c r="AT23" s="3"/>
      <c r="AU23" s="3"/>
    </row>
    <row r="24" spans="2:48" x14ac:dyDescent="0.2">
      <c r="AH24" s="32" t="s">
        <v>349</v>
      </c>
      <c r="AI24" s="32"/>
      <c r="AJ24" s="3"/>
      <c r="AK24" s="47"/>
      <c r="AL24" s="70"/>
      <c r="AM24" s="70"/>
      <c r="AN24" s="62"/>
      <c r="AO24" s="62"/>
      <c r="AP24" s="62"/>
      <c r="AQ24" s="62"/>
      <c r="AR24" s="29"/>
      <c r="AS24" s="48"/>
      <c r="AT24" s="3"/>
      <c r="AU24" s="3"/>
    </row>
    <row r="25" spans="2:48" ht="13.5" thickBot="1" x14ac:dyDescent="0.25"/>
    <row r="26" spans="2:48" ht="12.6" customHeight="1" x14ac:dyDescent="0.2">
      <c r="B26" s="65" t="s">
        <v>314</v>
      </c>
      <c r="C26" s="31"/>
      <c r="D26" s="31"/>
      <c r="E26" s="31"/>
      <c r="F26" s="32"/>
      <c r="G26" s="35"/>
      <c r="H26" s="35"/>
      <c r="I26" s="32"/>
      <c r="J26" s="32"/>
      <c r="K26" s="32"/>
      <c r="L26" s="32"/>
      <c r="M26" s="32"/>
      <c r="N26" s="32"/>
      <c r="P26" s="25" t="s">
        <v>350</v>
      </c>
      <c r="Q26" s="13"/>
      <c r="R26" s="13"/>
      <c r="S26" s="14"/>
      <c r="T26" s="13" t="s">
        <v>351</v>
      </c>
      <c r="U26" s="13"/>
      <c r="V26" s="15"/>
      <c r="W26" s="15"/>
      <c r="X26" s="150" t="s">
        <v>352</v>
      </c>
      <c r="Y26" s="151"/>
      <c r="Z26" s="151"/>
      <c r="AA26" s="152"/>
      <c r="AB26" s="150" t="s">
        <v>353</v>
      </c>
      <c r="AC26" s="151"/>
      <c r="AD26" s="151"/>
      <c r="AE26" s="152"/>
      <c r="AH26" s="65" t="s">
        <v>314</v>
      </c>
      <c r="AI26" s="49"/>
      <c r="AJ26" s="43"/>
      <c r="AK26" s="43"/>
      <c r="AL26" s="43"/>
      <c r="AM26" s="43"/>
      <c r="AN26" s="43"/>
      <c r="AO26" s="43"/>
      <c r="AP26" s="43"/>
      <c r="AQ26" s="43"/>
      <c r="AR26" s="43"/>
      <c r="AS26" s="43"/>
      <c r="AT26" s="43"/>
      <c r="AU26" s="43"/>
    </row>
    <row r="27" spans="2:48" ht="12.6" customHeight="1" x14ac:dyDescent="0.2">
      <c r="B27" s="32" t="s">
        <v>319</v>
      </c>
      <c r="C27" s="31"/>
      <c r="D27" s="31"/>
      <c r="E27" s="31"/>
      <c r="F27" s="44" t="s">
        <v>354</v>
      </c>
      <c r="G27" s="144"/>
      <c r="H27" s="144"/>
      <c r="I27" s="144"/>
      <c r="J27" s="144"/>
      <c r="K27" s="144"/>
      <c r="L27" s="78"/>
      <c r="M27" s="191" t="s">
        <v>321</v>
      </c>
      <c r="N27" s="192"/>
      <c r="P27" s="18"/>
      <c r="Q27" s="11"/>
      <c r="R27" s="11"/>
      <c r="S27" s="19"/>
      <c r="T27" s="11"/>
      <c r="U27" s="11"/>
      <c r="V27" s="4"/>
      <c r="W27" s="4"/>
      <c r="X27" s="153"/>
      <c r="Y27" s="145"/>
      <c r="Z27" s="145"/>
      <c r="AA27" s="154"/>
      <c r="AB27" s="153"/>
      <c r="AC27" s="145"/>
      <c r="AD27" s="145"/>
      <c r="AE27" s="154"/>
      <c r="AH27" s="32" t="s">
        <v>319</v>
      </c>
      <c r="AI27" s="33"/>
      <c r="AJ27" s="3"/>
      <c r="AK27" s="44"/>
      <c r="AL27" s="44"/>
      <c r="AM27" s="3"/>
      <c r="AN27" s="3"/>
      <c r="AO27" s="3"/>
      <c r="AP27" s="3"/>
      <c r="AQ27" s="3"/>
      <c r="AR27" s="3"/>
      <c r="AS27" s="3"/>
      <c r="AT27" s="46"/>
      <c r="AU27" s="46"/>
      <c r="AV27" s="39"/>
    </row>
    <row r="28" spans="2:48" ht="12.6" customHeight="1" x14ac:dyDescent="0.2">
      <c r="B28" s="32" t="s">
        <v>325</v>
      </c>
      <c r="C28" s="31"/>
      <c r="D28" s="31"/>
      <c r="E28" s="31"/>
      <c r="F28" s="144"/>
      <c r="G28" s="144"/>
      <c r="H28" s="144"/>
      <c r="I28" s="144"/>
      <c r="J28" s="144"/>
      <c r="K28" s="144"/>
      <c r="L28" s="78"/>
      <c r="M28" s="193"/>
      <c r="N28" s="194"/>
      <c r="P28" s="18"/>
      <c r="Q28" s="11"/>
      <c r="R28" s="11"/>
      <c r="S28" s="27"/>
      <c r="T28" s="11"/>
      <c r="U28" s="11"/>
      <c r="V28" s="4"/>
      <c r="W28" s="4"/>
      <c r="X28" s="21"/>
      <c r="Y28" s="12"/>
      <c r="Z28" s="12"/>
      <c r="AA28" s="20"/>
      <c r="AB28" s="21"/>
      <c r="AC28" s="12"/>
      <c r="AD28" s="12"/>
      <c r="AE28" s="20"/>
      <c r="AH28" s="32" t="s">
        <v>326</v>
      </c>
      <c r="AI28" s="33"/>
      <c r="AJ28" s="3"/>
      <c r="AK28" s="44"/>
      <c r="AL28" s="44" t="s">
        <v>355</v>
      </c>
      <c r="AM28" s="188"/>
      <c r="AN28" s="188"/>
      <c r="AO28" s="188"/>
      <c r="AP28" s="188"/>
      <c r="AQ28" s="188"/>
      <c r="AR28" s="188"/>
      <c r="AS28" s="188"/>
      <c r="AT28" s="60" t="s">
        <v>328</v>
      </c>
      <c r="AU28" s="60"/>
      <c r="AV28" s="39"/>
    </row>
    <row r="29" spans="2:48" ht="12.6" customHeight="1" x14ac:dyDescent="0.2">
      <c r="B29" s="32" t="s">
        <v>329</v>
      </c>
      <c r="C29" s="31"/>
      <c r="D29" s="31"/>
      <c r="E29" s="31"/>
      <c r="F29" s="144"/>
      <c r="G29" s="144"/>
      <c r="H29" s="144"/>
      <c r="I29" s="144"/>
      <c r="J29" s="144"/>
      <c r="K29" s="144"/>
      <c r="L29" s="144"/>
      <c r="M29" s="195"/>
      <c r="N29" s="196"/>
      <c r="P29" s="197" t="e">
        <f>#REF!</f>
        <v>#REF!</v>
      </c>
      <c r="Q29" s="188"/>
      <c r="R29" s="188"/>
      <c r="S29" s="198"/>
      <c r="T29" s="11"/>
      <c r="U29" s="11"/>
      <c r="V29" s="4"/>
      <c r="W29" s="4"/>
      <c r="X29" s="159" t="e">
        <f>#REF!</f>
        <v>#REF!</v>
      </c>
      <c r="Y29" s="185"/>
      <c r="Z29" s="185"/>
      <c r="AA29" s="186"/>
      <c r="AB29" s="159" t="e">
        <f>#REF!</f>
        <v>#REF!</v>
      </c>
      <c r="AC29" s="185"/>
      <c r="AD29" s="185"/>
      <c r="AE29" s="186"/>
      <c r="AH29" s="32" t="s">
        <v>329</v>
      </c>
      <c r="AI29" s="33"/>
      <c r="AJ29" s="3"/>
      <c r="AK29" s="44"/>
      <c r="AL29" s="188"/>
      <c r="AM29" s="188"/>
      <c r="AN29" s="188"/>
      <c r="AO29" s="188"/>
      <c r="AP29" s="188"/>
      <c r="AQ29" s="188"/>
      <c r="AR29" s="188"/>
      <c r="AS29" s="188"/>
      <c r="AT29" s="60" t="s">
        <v>330</v>
      </c>
      <c r="AU29" s="60"/>
      <c r="AV29" s="39"/>
    </row>
    <row r="30" spans="2:48" ht="12.6" customHeight="1" x14ac:dyDescent="0.2">
      <c r="B30" s="32" t="s">
        <v>331</v>
      </c>
      <c r="C30" s="31"/>
      <c r="D30" s="31"/>
      <c r="E30" s="31"/>
      <c r="F30" s="144"/>
      <c r="G30" s="144"/>
      <c r="H30" s="144"/>
      <c r="I30" s="144"/>
      <c r="J30" s="144"/>
      <c r="K30" s="144"/>
      <c r="L30" s="144"/>
      <c r="M30" s="32"/>
      <c r="N30" s="32"/>
      <c r="P30" s="18"/>
      <c r="Q30" s="11"/>
      <c r="R30" s="11"/>
      <c r="S30" s="19"/>
      <c r="T30" s="11"/>
      <c r="U30" s="11"/>
      <c r="V30" s="4"/>
      <c r="W30" s="4"/>
      <c r="X30" s="21"/>
      <c r="Y30" s="12"/>
      <c r="Z30" s="12"/>
      <c r="AA30" s="20"/>
      <c r="AB30" s="21"/>
      <c r="AC30" s="12"/>
      <c r="AD30" s="12"/>
      <c r="AE30" s="20"/>
      <c r="AH30" s="32" t="s">
        <v>331</v>
      </c>
      <c r="AI30" s="33"/>
      <c r="AJ30" s="3"/>
      <c r="AK30" s="44"/>
      <c r="AL30" s="188"/>
      <c r="AM30" s="188"/>
      <c r="AN30" s="188"/>
      <c r="AO30" s="188"/>
      <c r="AP30" s="188"/>
      <c r="AQ30" s="188"/>
      <c r="AR30" s="188"/>
      <c r="AS30" s="188"/>
      <c r="AT30" s="60"/>
      <c r="AU30" s="60"/>
      <c r="AV30" s="39"/>
    </row>
    <row r="31" spans="2:48" ht="12.6" customHeight="1" thickBot="1" x14ac:dyDescent="0.25">
      <c r="B31" s="31"/>
      <c r="C31" s="31"/>
      <c r="D31" s="31"/>
      <c r="E31" s="31"/>
      <c r="F31" s="144"/>
      <c r="G31" s="144"/>
      <c r="H31" s="144"/>
      <c r="I31" s="144"/>
      <c r="J31" s="144"/>
      <c r="K31" s="144"/>
      <c r="L31" s="144"/>
      <c r="M31" s="32"/>
      <c r="N31" s="32"/>
      <c r="P31" s="8"/>
      <c r="Q31" s="6"/>
      <c r="R31" s="6"/>
      <c r="S31" s="22"/>
      <c r="T31" s="6"/>
      <c r="U31" s="6"/>
      <c r="V31" s="23"/>
      <c r="W31" s="23"/>
      <c r="X31" s="51" t="s">
        <v>356</v>
      </c>
      <c r="Y31" s="173" t="e">
        <f>#REF!</f>
        <v>#REF!</v>
      </c>
      <c r="Z31" s="189"/>
      <c r="AA31" s="190"/>
      <c r="AB31" s="51" t="s">
        <v>356</v>
      </c>
      <c r="AC31" s="173" t="e">
        <f>#REF!</f>
        <v>#REF!</v>
      </c>
      <c r="AD31" s="189"/>
      <c r="AE31" s="190"/>
      <c r="AH31" s="31"/>
      <c r="AI31" s="33"/>
      <c r="AJ31" s="3"/>
      <c r="AK31" s="44"/>
      <c r="AL31" s="188"/>
      <c r="AM31" s="188"/>
      <c r="AN31" s="188"/>
      <c r="AO31" s="188"/>
      <c r="AP31" s="188"/>
      <c r="AQ31" s="188"/>
      <c r="AR31" s="188"/>
      <c r="AS31" s="188"/>
      <c r="AT31" s="46"/>
      <c r="AU31" s="46"/>
      <c r="AV31" s="39"/>
    </row>
    <row r="32" spans="2:48" ht="12.6" customHeight="1" x14ac:dyDescent="0.2">
      <c r="B32" s="31"/>
      <c r="C32" s="31"/>
      <c r="D32" s="31"/>
      <c r="E32" s="31"/>
      <c r="F32" s="32"/>
      <c r="G32" s="175" t="e">
        <f>#REF!</f>
        <v>#REF!</v>
      </c>
      <c r="H32" s="175"/>
      <c r="I32" s="175"/>
      <c r="J32" s="175"/>
      <c r="K32" s="175"/>
      <c r="L32" s="37"/>
      <c r="M32" s="187" t="s">
        <v>357</v>
      </c>
      <c r="N32" s="187"/>
      <c r="AH32" s="31"/>
      <c r="AI32" s="33"/>
      <c r="AJ32" s="3"/>
      <c r="AK32" s="44"/>
      <c r="AL32" s="44"/>
      <c r="AM32" s="175" t="e">
        <f>#REF!</f>
        <v>#REF!</v>
      </c>
      <c r="AN32" s="175"/>
      <c r="AO32" s="175"/>
      <c r="AP32" s="175"/>
      <c r="AQ32" s="175"/>
      <c r="AR32" s="47"/>
      <c r="AS32" s="3"/>
      <c r="AT32" s="3"/>
      <c r="AU32" s="3"/>
    </row>
    <row r="33" spans="2:47" ht="12.6" customHeight="1" x14ac:dyDescent="0.2">
      <c r="B33" s="31"/>
      <c r="C33" s="31"/>
      <c r="D33" s="31"/>
      <c r="E33" s="31"/>
      <c r="F33" s="32"/>
      <c r="G33" s="175"/>
      <c r="H33" s="175"/>
      <c r="I33" s="175"/>
      <c r="J33" s="175"/>
      <c r="K33" s="175"/>
      <c r="L33" s="37"/>
      <c r="M33" s="187"/>
      <c r="N33" s="187"/>
      <c r="AH33" s="31"/>
      <c r="AI33" s="33"/>
      <c r="AJ33" s="3"/>
      <c r="AK33" s="44"/>
      <c r="AL33" s="44"/>
      <c r="AM33" s="175"/>
      <c r="AN33" s="175"/>
      <c r="AO33" s="175"/>
      <c r="AP33" s="175"/>
      <c r="AQ33" s="175"/>
      <c r="AR33" s="45"/>
      <c r="AS33" s="3"/>
      <c r="AT33" s="3"/>
      <c r="AU33" s="3"/>
    </row>
    <row r="34" spans="2:47" ht="12.6" customHeight="1" x14ac:dyDescent="0.2">
      <c r="B34" s="31"/>
      <c r="C34" s="31"/>
      <c r="D34" s="31"/>
      <c r="E34" s="31"/>
      <c r="F34" s="32"/>
      <c r="G34" s="35"/>
      <c r="H34" s="35"/>
      <c r="I34" s="32"/>
      <c r="J34" s="32"/>
      <c r="K34" s="32"/>
      <c r="L34" s="32"/>
      <c r="M34" s="145"/>
      <c r="N34" s="145"/>
      <c r="AH34" s="31"/>
      <c r="AI34" s="33"/>
      <c r="AJ34" s="3"/>
      <c r="AK34" s="44"/>
      <c r="AL34" s="44"/>
      <c r="AM34" s="32" t="s">
        <v>358</v>
      </c>
      <c r="AN34" s="144"/>
      <c r="AO34" s="144"/>
      <c r="AP34" s="144"/>
      <c r="AQ34" s="144"/>
      <c r="AR34" s="47"/>
      <c r="AS34" s="31" t="s">
        <v>357</v>
      </c>
      <c r="AT34" s="31"/>
      <c r="AU34" s="31"/>
    </row>
    <row r="35" spans="2:47" ht="12.6" customHeight="1" thickBot="1" x14ac:dyDescent="0.25">
      <c r="B35" s="31"/>
      <c r="C35" s="31"/>
      <c r="D35" s="31"/>
      <c r="E35" s="31"/>
      <c r="F35" s="38"/>
      <c r="G35" s="229" t="s">
        <v>359</v>
      </c>
      <c r="H35" s="230"/>
      <c r="I35" s="230"/>
      <c r="J35" s="230"/>
      <c r="K35" s="230"/>
      <c r="L35" s="38"/>
      <c r="M35" s="171" t="e">
        <f>#REF!</f>
        <v>#REF!</v>
      </c>
      <c r="N35" s="171"/>
      <c r="AH35" s="31"/>
      <c r="AI35" s="33"/>
      <c r="AJ35" s="3"/>
      <c r="AK35" s="44"/>
      <c r="AL35" s="44"/>
      <c r="AM35" s="3"/>
      <c r="AN35" s="3"/>
      <c r="AO35" s="3"/>
      <c r="AP35" s="3"/>
      <c r="AQ35" s="3"/>
      <c r="AR35" s="45"/>
      <c r="AS35" s="31"/>
      <c r="AT35" s="31"/>
      <c r="AU35" s="31"/>
    </row>
    <row r="36" spans="2:47" ht="7.5" customHeight="1" x14ac:dyDescent="0.2">
      <c r="B36" s="31"/>
      <c r="C36" s="31"/>
      <c r="D36" s="31"/>
      <c r="E36" s="31"/>
      <c r="F36" s="38"/>
      <c r="G36" s="230"/>
      <c r="H36" s="230"/>
      <c r="I36" s="230"/>
      <c r="J36" s="230"/>
      <c r="K36" s="230"/>
      <c r="L36" s="38"/>
      <c r="M36" s="171"/>
      <c r="N36" s="171"/>
      <c r="AH36" s="31"/>
      <c r="AI36" s="33"/>
      <c r="AJ36" s="3"/>
      <c r="AK36" s="44"/>
      <c r="AL36" s="148" t="s">
        <v>360</v>
      </c>
      <c r="AM36" s="148" t="s">
        <v>339</v>
      </c>
      <c r="AN36" s="148" t="s">
        <v>361</v>
      </c>
      <c r="AO36" s="148" t="s">
        <v>362</v>
      </c>
      <c r="AP36" s="155" t="s">
        <v>342</v>
      </c>
      <c r="AQ36" s="156"/>
      <c r="AR36" s="47"/>
      <c r="AS36" s="172" t="e">
        <f>#REF!</f>
        <v>#REF!</v>
      </c>
      <c r="AT36" s="172"/>
      <c r="AU36" s="172"/>
    </row>
    <row r="37" spans="2:47" ht="9.9499999999999993" customHeight="1" thickBot="1" x14ac:dyDescent="0.25">
      <c r="B37" s="31"/>
      <c r="C37" s="31"/>
      <c r="D37" s="31"/>
      <c r="E37" s="31"/>
      <c r="F37" s="38"/>
      <c r="G37" s="38"/>
      <c r="H37" s="38"/>
      <c r="I37" s="38"/>
      <c r="J37" s="38"/>
      <c r="K37" s="38"/>
      <c r="L37" s="38"/>
      <c r="M37" s="171" t="e">
        <f>#REF!</f>
        <v>#REF!</v>
      </c>
      <c r="N37" s="171"/>
      <c r="AH37" s="31"/>
      <c r="AI37" s="33"/>
      <c r="AJ37" s="3"/>
      <c r="AK37" s="44"/>
      <c r="AL37" s="149"/>
      <c r="AM37" s="149"/>
      <c r="AN37" s="149"/>
      <c r="AO37" s="149"/>
      <c r="AP37" s="157"/>
      <c r="AQ37" s="158"/>
      <c r="AR37" s="45"/>
      <c r="AS37" s="172"/>
      <c r="AT37" s="172"/>
      <c r="AU37" s="172"/>
    </row>
    <row r="38" spans="2:47" ht="9.9499999999999993" customHeight="1" thickBot="1" x14ac:dyDescent="0.25">
      <c r="B38" s="31"/>
      <c r="C38" s="31"/>
      <c r="D38" s="31"/>
      <c r="E38" s="31"/>
      <c r="F38" s="213" t="s">
        <v>360</v>
      </c>
      <c r="G38" s="213" t="s">
        <v>339</v>
      </c>
      <c r="H38" s="213"/>
      <c r="I38" s="213" t="s">
        <v>361</v>
      </c>
      <c r="J38" s="213" t="s">
        <v>362</v>
      </c>
      <c r="K38" s="213" t="s">
        <v>342</v>
      </c>
      <c r="L38" s="38"/>
      <c r="M38" s="171"/>
      <c r="N38" s="171"/>
      <c r="AH38" s="31"/>
      <c r="AI38" s="33"/>
      <c r="AJ38" s="3"/>
      <c r="AK38" s="44"/>
      <c r="AL38" s="176" t="s">
        <v>343</v>
      </c>
      <c r="AM38" s="179" t="s">
        <v>344</v>
      </c>
      <c r="AN38" s="182" t="e">
        <f>#REF!</f>
        <v>#REF!</v>
      </c>
      <c r="AO38" s="182" t="e">
        <f>#REF!</f>
        <v>#REF!</v>
      </c>
      <c r="AP38" s="206" t="e">
        <f>#REF!</f>
        <v>#REF!</v>
      </c>
      <c r="AQ38" s="152"/>
      <c r="AR38" s="47"/>
      <c r="AS38" s="172" t="e">
        <f>#REF!</f>
        <v>#REF!</v>
      </c>
      <c r="AT38" s="172"/>
      <c r="AU38" s="172"/>
    </row>
    <row r="39" spans="2:47" ht="9.9499999999999993" customHeight="1" thickBot="1" x14ac:dyDescent="0.25">
      <c r="B39" s="31"/>
      <c r="C39" s="31"/>
      <c r="D39" s="31"/>
      <c r="E39" s="31"/>
      <c r="F39" s="214"/>
      <c r="G39" s="213"/>
      <c r="H39" s="213"/>
      <c r="I39" s="213"/>
      <c r="J39" s="213"/>
      <c r="K39" s="213"/>
      <c r="L39" s="32"/>
      <c r="M39" s="171" t="e">
        <f>#REF!</f>
        <v>#REF!</v>
      </c>
      <c r="N39" s="171"/>
      <c r="AH39" s="31"/>
      <c r="AI39" s="33"/>
      <c r="AJ39" s="3"/>
      <c r="AK39" s="44"/>
      <c r="AL39" s="177"/>
      <c r="AM39" s="180"/>
      <c r="AN39" s="183"/>
      <c r="AO39" s="183"/>
      <c r="AP39" s="240"/>
      <c r="AQ39" s="154"/>
      <c r="AR39" s="45"/>
      <c r="AS39" s="172"/>
      <c r="AT39" s="172"/>
      <c r="AU39" s="172"/>
    </row>
    <row r="40" spans="2:47" ht="9.9499999999999993" customHeight="1" thickBot="1" x14ac:dyDescent="0.25">
      <c r="B40" s="31"/>
      <c r="C40" s="31"/>
      <c r="D40" s="31"/>
      <c r="E40" s="31"/>
      <c r="F40" s="224" t="s">
        <v>343</v>
      </c>
      <c r="G40" s="206" t="s">
        <v>345</v>
      </c>
      <c r="H40" s="226"/>
      <c r="I40" s="222" t="e">
        <f>#REF!</f>
        <v>#REF!</v>
      </c>
      <c r="J40" s="222" t="e">
        <f>#REF!</f>
        <v>#REF!</v>
      </c>
      <c r="K40" s="222" t="e">
        <f>#REF!</f>
        <v>#REF!</v>
      </c>
      <c r="L40" s="32"/>
      <c r="M40" s="171"/>
      <c r="N40" s="171"/>
      <c r="AH40" s="31"/>
      <c r="AI40" s="33"/>
      <c r="AJ40" s="3"/>
      <c r="AK40" s="44"/>
      <c r="AL40" s="178"/>
      <c r="AM40" s="181"/>
      <c r="AN40" s="184"/>
      <c r="AO40" s="184"/>
      <c r="AP40" s="241"/>
      <c r="AQ40" s="242"/>
      <c r="AR40" s="47"/>
      <c r="AS40" s="171" t="e">
        <f>#REF!</f>
        <v>#REF!</v>
      </c>
      <c r="AT40" s="171"/>
      <c r="AU40" s="171"/>
    </row>
    <row r="41" spans="2:47" ht="15" customHeight="1" thickBot="1" x14ac:dyDescent="0.25">
      <c r="B41" s="31"/>
      <c r="C41" s="31"/>
      <c r="D41" s="31"/>
      <c r="E41" s="31"/>
      <c r="F41" s="225"/>
      <c r="G41" s="227"/>
      <c r="H41" s="228"/>
      <c r="I41" s="223"/>
      <c r="J41" s="223"/>
      <c r="K41" s="222"/>
      <c r="L41" s="32"/>
      <c r="M41" s="171" t="e">
        <f>#REF!</f>
        <v>#REF!</v>
      </c>
      <c r="N41" s="171"/>
      <c r="AH41" s="162" t="s">
        <v>346</v>
      </c>
      <c r="AI41" s="163"/>
      <c r="AJ41" s="164"/>
      <c r="AK41" s="44"/>
      <c r="AL41" s="44"/>
      <c r="AM41" s="3"/>
      <c r="AN41" s="3"/>
      <c r="AO41" s="3"/>
      <c r="AP41" s="3"/>
      <c r="AQ41" s="3"/>
      <c r="AR41" s="45"/>
      <c r="AS41" s="171"/>
      <c r="AT41" s="171"/>
      <c r="AU41" s="171"/>
    </row>
    <row r="42" spans="2:47" ht="9.9499999999999993" customHeight="1" x14ac:dyDescent="0.2">
      <c r="B42" s="65" t="s">
        <v>346</v>
      </c>
      <c r="C42" s="32"/>
      <c r="D42" s="31"/>
      <c r="E42" s="31"/>
      <c r="F42" s="32"/>
      <c r="G42" s="35"/>
      <c r="H42" s="35"/>
      <c r="I42" s="32"/>
      <c r="J42" s="32"/>
      <c r="K42" s="32"/>
      <c r="L42" s="32"/>
      <c r="M42" s="171"/>
      <c r="N42" s="171"/>
      <c r="AH42" s="163"/>
      <c r="AI42" s="163"/>
      <c r="AJ42" s="164"/>
      <c r="AK42" s="44"/>
      <c r="AL42" s="71"/>
      <c r="AM42" s="71"/>
      <c r="AN42" s="71"/>
      <c r="AO42" s="71"/>
      <c r="AP42" s="71"/>
      <c r="AQ42" s="71"/>
      <c r="AR42" s="47"/>
      <c r="AS42" s="171" t="e">
        <f>#REF!</f>
        <v>#REF!</v>
      </c>
      <c r="AT42" s="171"/>
      <c r="AU42" s="171"/>
    </row>
    <row r="43" spans="2:47" ht="9.9499999999999993" customHeight="1" x14ac:dyDescent="0.2">
      <c r="B43" s="32" t="s">
        <v>347</v>
      </c>
      <c r="C43" s="32"/>
      <c r="D43" s="31"/>
      <c r="E43" s="31"/>
      <c r="F43" s="71"/>
      <c r="G43" s="29"/>
      <c r="H43" s="29"/>
      <c r="I43" s="29"/>
      <c r="J43" s="29"/>
      <c r="K43" s="29"/>
      <c r="L43" s="32"/>
      <c r="M43" s="32"/>
      <c r="N43" s="32"/>
      <c r="AH43" s="165"/>
      <c r="AI43" s="165"/>
      <c r="AJ43" s="164"/>
      <c r="AK43" s="44"/>
      <c r="AL43" s="71"/>
      <c r="AM43" s="71"/>
      <c r="AN43" s="71"/>
      <c r="AO43" s="71"/>
      <c r="AP43" s="71"/>
      <c r="AQ43" s="71"/>
      <c r="AR43" s="45"/>
      <c r="AS43" s="171"/>
      <c r="AT43" s="171"/>
      <c r="AU43" s="171"/>
    </row>
    <row r="44" spans="2:47" ht="9.9499999999999993" customHeight="1" x14ac:dyDescent="0.2">
      <c r="B44" s="32" t="s">
        <v>348</v>
      </c>
      <c r="C44" s="32"/>
      <c r="D44" s="33"/>
      <c r="E44" s="34"/>
      <c r="F44" s="29"/>
      <c r="G44" s="29"/>
      <c r="H44" s="29"/>
      <c r="I44" s="29"/>
      <c r="J44" s="29"/>
      <c r="K44" s="29"/>
      <c r="L44" s="3"/>
      <c r="M44" s="3"/>
      <c r="N44" s="3"/>
      <c r="AH44" s="32" t="s">
        <v>347</v>
      </c>
      <c r="AI44" s="32"/>
      <c r="AJ44" s="3"/>
      <c r="AK44" s="44"/>
      <c r="AL44" s="71"/>
      <c r="AM44" s="71"/>
      <c r="AN44" s="71"/>
      <c r="AO44" s="71"/>
      <c r="AP44" s="71"/>
      <c r="AQ44" s="71"/>
      <c r="AR44" s="29"/>
      <c r="AS44" s="48"/>
      <c r="AT44" s="3"/>
      <c r="AU44" s="3"/>
    </row>
    <row r="45" spans="2:47" ht="12.6" customHeight="1" x14ac:dyDescent="0.2">
      <c r="B45" s="32" t="s">
        <v>349</v>
      </c>
      <c r="C45" s="32"/>
      <c r="D45" s="33"/>
      <c r="E45" s="34"/>
      <c r="F45" s="29"/>
      <c r="G45" s="29"/>
      <c r="H45" s="29"/>
      <c r="I45" s="29"/>
      <c r="J45" s="29"/>
      <c r="K45" s="29"/>
      <c r="L45" s="3"/>
      <c r="M45" s="3"/>
      <c r="N45" s="3"/>
      <c r="AH45" s="32" t="s">
        <v>348</v>
      </c>
      <c r="AI45" s="32"/>
      <c r="AJ45" s="3"/>
      <c r="AK45" s="44"/>
      <c r="AL45" s="71"/>
      <c r="AM45" s="71"/>
      <c r="AN45" s="71"/>
      <c r="AO45" s="71"/>
      <c r="AP45" s="71"/>
      <c r="AQ45" s="71"/>
      <c r="AR45" s="29"/>
      <c r="AS45" s="3"/>
      <c r="AT45" s="3"/>
      <c r="AU45" s="3"/>
    </row>
    <row r="46" spans="2:47" ht="18" x14ac:dyDescent="0.2">
      <c r="AH46" s="32" t="s">
        <v>349</v>
      </c>
      <c r="AI46" s="32"/>
      <c r="AJ46" s="3"/>
      <c r="AK46" s="44"/>
      <c r="AL46" s="71"/>
      <c r="AM46" s="71"/>
      <c r="AN46" s="71"/>
      <c r="AO46" s="71"/>
      <c r="AP46" s="71"/>
      <c r="AQ46" s="71"/>
      <c r="AR46" s="29"/>
      <c r="AS46" s="48"/>
      <c r="AT46" s="3"/>
      <c r="AU46" s="3"/>
    </row>
    <row r="47" spans="2:47" ht="13.5" thickBot="1" x14ac:dyDescent="0.25"/>
    <row r="48" spans="2:47" ht="12.6" customHeight="1" x14ac:dyDescent="0.2">
      <c r="B48" s="65" t="s">
        <v>314</v>
      </c>
      <c r="C48" s="31"/>
      <c r="D48" s="31"/>
      <c r="E48" s="31"/>
      <c r="F48" s="32"/>
      <c r="G48" s="35"/>
      <c r="H48" s="35"/>
      <c r="I48" s="32"/>
      <c r="J48" s="32"/>
      <c r="K48" s="32"/>
      <c r="L48" s="32"/>
      <c r="M48" s="32"/>
      <c r="N48" s="32"/>
      <c r="P48" s="25" t="s">
        <v>363</v>
      </c>
      <c r="Q48" s="13"/>
      <c r="R48" s="13"/>
      <c r="S48" s="14"/>
      <c r="T48" s="166" t="s">
        <v>364</v>
      </c>
      <c r="U48" s="167"/>
      <c r="V48" s="167"/>
      <c r="W48" s="168"/>
      <c r="X48" s="166" t="s">
        <v>365</v>
      </c>
      <c r="Y48" s="167"/>
      <c r="Z48" s="167"/>
      <c r="AA48" s="168"/>
      <c r="AB48" s="166" t="s">
        <v>366</v>
      </c>
      <c r="AC48" s="167"/>
      <c r="AD48" s="167"/>
      <c r="AE48" s="168"/>
      <c r="AH48" s="65" t="s">
        <v>314</v>
      </c>
      <c r="AI48" s="49"/>
      <c r="AJ48" s="43"/>
      <c r="AK48" s="43"/>
      <c r="AL48" s="43"/>
      <c r="AM48" s="43"/>
      <c r="AN48" s="43"/>
      <c r="AO48" s="43"/>
      <c r="AP48" s="43"/>
      <c r="AQ48" s="43"/>
      <c r="AR48" s="43"/>
      <c r="AS48" s="43"/>
      <c r="AT48" s="43"/>
      <c r="AU48" s="43"/>
    </row>
    <row r="49" spans="2:47" ht="12.6" customHeight="1" x14ac:dyDescent="0.2">
      <c r="B49" s="32" t="s">
        <v>319</v>
      </c>
      <c r="C49" s="31"/>
      <c r="D49" s="31"/>
      <c r="E49" s="31"/>
      <c r="F49" s="44" t="s">
        <v>367</v>
      </c>
      <c r="G49" s="44"/>
      <c r="H49" s="44"/>
      <c r="I49" s="44"/>
      <c r="J49" s="44"/>
      <c r="K49" s="44"/>
      <c r="L49" s="44"/>
      <c r="M49" s="191" t="s">
        <v>321</v>
      </c>
      <c r="N49" s="199"/>
      <c r="P49" s="18"/>
      <c r="Q49" s="11"/>
      <c r="R49" s="11"/>
      <c r="S49" s="19"/>
      <c r="T49" s="169"/>
      <c r="U49" s="54"/>
      <c r="V49" s="54"/>
      <c r="W49" s="170"/>
      <c r="X49" s="169"/>
      <c r="Y49" s="54"/>
      <c r="Z49" s="54"/>
      <c r="AA49" s="170"/>
      <c r="AB49" s="169"/>
      <c r="AC49" s="54"/>
      <c r="AD49" s="54"/>
      <c r="AE49" s="170"/>
      <c r="AH49" s="32" t="s">
        <v>319</v>
      </c>
      <c r="AI49" s="33"/>
      <c r="AJ49" s="3"/>
      <c r="AK49" s="72"/>
      <c r="AL49" s="72"/>
      <c r="AM49" s="46"/>
      <c r="AN49" s="46"/>
      <c r="AO49" s="46"/>
      <c r="AP49" s="46"/>
      <c r="AQ49" s="46"/>
      <c r="AR49" s="46"/>
      <c r="AS49" s="46"/>
      <c r="AT49" s="46"/>
      <c r="AU49" s="46"/>
    </row>
    <row r="50" spans="2:47" ht="12.6" customHeight="1" x14ac:dyDescent="0.2">
      <c r="B50" s="32" t="s">
        <v>325</v>
      </c>
      <c r="C50" s="31"/>
      <c r="D50" s="31"/>
      <c r="E50" s="31"/>
      <c r="F50" s="44"/>
      <c r="G50" s="44"/>
      <c r="H50" s="44"/>
      <c r="I50" s="44"/>
      <c r="J50" s="44"/>
      <c r="K50" s="44"/>
      <c r="L50" s="44"/>
      <c r="M50" s="200"/>
      <c r="N50" s="201"/>
      <c r="P50" s="18"/>
      <c r="Q50" s="11"/>
      <c r="R50" s="11"/>
      <c r="S50" s="27"/>
      <c r="T50" s="11"/>
      <c r="U50" s="11"/>
      <c r="V50" s="4"/>
      <c r="W50" s="4"/>
      <c r="X50" s="21"/>
      <c r="Y50" s="12"/>
      <c r="Z50" s="12"/>
      <c r="AA50" s="20"/>
      <c r="AB50" s="21"/>
      <c r="AC50" s="12"/>
      <c r="AD50" s="12"/>
      <c r="AE50" s="20"/>
      <c r="AH50" s="32" t="s">
        <v>326</v>
      </c>
      <c r="AI50" s="33"/>
      <c r="AJ50" s="3"/>
      <c r="AK50" s="72" t="s">
        <v>368</v>
      </c>
      <c r="AL50" s="72"/>
      <c r="AM50" s="72"/>
      <c r="AN50" s="72"/>
      <c r="AO50" s="72"/>
      <c r="AP50" s="72"/>
      <c r="AQ50" s="72"/>
      <c r="AR50" s="72"/>
      <c r="AS50" s="72"/>
      <c r="AT50" s="60" t="s">
        <v>328</v>
      </c>
      <c r="AU50" s="60"/>
    </row>
    <row r="51" spans="2:47" ht="12.6" customHeight="1" x14ac:dyDescent="0.2">
      <c r="B51" s="32" t="s">
        <v>329</v>
      </c>
      <c r="C51" s="31"/>
      <c r="D51" s="31"/>
      <c r="E51" s="31"/>
      <c r="F51" s="44"/>
      <c r="G51" s="44"/>
      <c r="H51" s="44"/>
      <c r="I51" s="44"/>
      <c r="J51" s="44"/>
      <c r="K51" s="44"/>
      <c r="L51" s="44"/>
      <c r="M51" s="202"/>
      <c r="N51" s="203"/>
      <c r="P51" s="197" t="e">
        <f>#REF!</f>
        <v>#REF!</v>
      </c>
      <c r="Q51" s="204"/>
      <c r="R51" s="204"/>
      <c r="S51" s="205"/>
      <c r="T51" s="11"/>
      <c r="U51" s="11"/>
      <c r="V51" s="4"/>
      <c r="W51" s="4"/>
      <c r="X51" s="159" t="e">
        <f>#REF!</f>
        <v>#REF!</v>
      </c>
      <c r="Y51" s="160"/>
      <c r="Z51" s="160"/>
      <c r="AA51" s="161"/>
      <c r="AB51" s="159" t="e">
        <f>#REF!</f>
        <v>#REF!</v>
      </c>
      <c r="AC51" s="160"/>
      <c r="AD51" s="160"/>
      <c r="AE51" s="161"/>
      <c r="AH51" s="32" t="s">
        <v>329</v>
      </c>
      <c r="AI51" s="33"/>
      <c r="AJ51" s="3"/>
      <c r="AK51" s="72"/>
      <c r="AL51" s="72"/>
      <c r="AM51" s="72"/>
      <c r="AN51" s="72"/>
      <c r="AO51" s="72"/>
      <c r="AP51" s="72"/>
      <c r="AQ51" s="72"/>
      <c r="AR51" s="72"/>
      <c r="AS51" s="72"/>
      <c r="AT51" s="60" t="s">
        <v>330</v>
      </c>
      <c r="AU51" s="60"/>
    </row>
    <row r="52" spans="2:47" ht="12.6" customHeight="1" x14ac:dyDescent="0.2">
      <c r="B52" s="32" t="s">
        <v>331</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331</v>
      </c>
      <c r="AI52" s="33"/>
      <c r="AJ52" s="3"/>
      <c r="AK52" s="72"/>
      <c r="AL52" s="72"/>
      <c r="AM52" s="72"/>
      <c r="AN52" s="72"/>
      <c r="AO52" s="72"/>
      <c r="AP52" s="72"/>
      <c r="AQ52" s="72"/>
      <c r="AR52" s="72"/>
      <c r="AS52" s="72"/>
      <c r="AT52" s="60"/>
      <c r="AU52" s="60"/>
    </row>
    <row r="53" spans="2:47" ht="12.6" customHeight="1" thickBot="1" x14ac:dyDescent="0.25">
      <c r="B53" s="31"/>
      <c r="C53" s="31"/>
      <c r="D53" s="31"/>
      <c r="E53" s="31"/>
      <c r="F53" s="32"/>
      <c r="G53" s="35"/>
      <c r="H53" s="35"/>
      <c r="I53" s="32"/>
      <c r="J53" s="32"/>
      <c r="K53" s="32"/>
      <c r="L53" s="32"/>
      <c r="M53" s="32"/>
      <c r="N53" s="32"/>
      <c r="P53" s="8"/>
      <c r="Q53" s="6"/>
      <c r="R53" s="6"/>
      <c r="S53" s="22"/>
      <c r="T53" s="6"/>
      <c r="U53" s="6"/>
      <c r="V53" s="23"/>
      <c r="W53" s="23"/>
      <c r="X53" s="51" t="s">
        <v>356</v>
      </c>
      <c r="Y53" s="173" t="e">
        <f>#REF!</f>
        <v>#REF!</v>
      </c>
      <c r="Z53" s="173"/>
      <c r="AA53" s="174"/>
      <c r="AB53" s="51" t="s">
        <v>356</v>
      </c>
      <c r="AC53" s="173" t="e">
        <f>#REF!</f>
        <v>#REF!</v>
      </c>
      <c r="AD53" s="173"/>
      <c r="AE53" s="174"/>
      <c r="AH53" s="31"/>
      <c r="AI53" s="33"/>
      <c r="AJ53" s="3"/>
      <c r="AK53" s="72"/>
      <c r="AL53" s="72"/>
      <c r="AM53" s="72"/>
      <c r="AN53" s="72"/>
      <c r="AO53" s="72"/>
      <c r="AP53" s="72"/>
      <c r="AQ53" s="72"/>
      <c r="AR53" s="72"/>
      <c r="AS53" s="72"/>
      <c r="AT53" s="46"/>
      <c r="AU53" s="46"/>
    </row>
    <row r="54" spans="2:47" ht="12.6" customHeight="1" x14ac:dyDescent="0.2">
      <c r="B54" s="31"/>
      <c r="C54" s="31"/>
      <c r="D54" s="31"/>
      <c r="E54" s="31"/>
      <c r="F54" s="32"/>
      <c r="G54" s="175" t="e">
        <f>#REF!</f>
        <v>#REF!</v>
      </c>
      <c r="H54" s="175"/>
      <c r="I54" s="175"/>
      <c r="J54" s="175"/>
      <c r="K54" s="175"/>
      <c r="L54" s="37"/>
      <c r="M54" s="32" t="s">
        <v>369</v>
      </c>
      <c r="N54" s="32"/>
      <c r="AH54" s="31"/>
      <c r="AI54" s="33"/>
      <c r="AJ54" s="3"/>
      <c r="AK54" s="44"/>
      <c r="AL54" s="44"/>
      <c r="AM54" s="175" t="e">
        <f>#REF!</f>
        <v>#REF!</v>
      </c>
      <c r="AN54" s="175"/>
      <c r="AO54" s="175"/>
      <c r="AP54" s="175"/>
      <c r="AQ54" s="175"/>
      <c r="AR54" s="47"/>
      <c r="AS54" s="3"/>
      <c r="AT54" s="3"/>
      <c r="AU54" s="3"/>
    </row>
    <row r="55" spans="2:47" ht="12.6" customHeight="1" x14ac:dyDescent="0.2">
      <c r="B55" s="31"/>
      <c r="C55" s="31"/>
      <c r="D55" s="31"/>
      <c r="E55" s="31"/>
      <c r="F55" s="32"/>
      <c r="G55" s="175"/>
      <c r="H55" s="175"/>
      <c r="I55" s="175"/>
      <c r="J55" s="175"/>
      <c r="K55" s="175"/>
      <c r="L55" s="37"/>
      <c r="M55" s="32"/>
      <c r="N55" s="32"/>
      <c r="AH55" s="31"/>
      <c r="AI55" s="33"/>
      <c r="AJ55" s="3"/>
      <c r="AK55" s="44"/>
      <c r="AL55" s="44"/>
      <c r="AM55" s="175"/>
      <c r="AN55" s="175"/>
      <c r="AO55" s="175"/>
      <c r="AP55" s="175"/>
      <c r="AQ55" s="175"/>
      <c r="AR55" s="45"/>
      <c r="AS55" s="3"/>
      <c r="AT55" s="3"/>
      <c r="AU55" s="3"/>
    </row>
    <row r="56" spans="2:47" ht="12.6" customHeight="1" x14ac:dyDescent="0.2">
      <c r="B56" s="31"/>
      <c r="C56" s="31"/>
      <c r="D56" s="31"/>
      <c r="E56" s="31"/>
      <c r="F56" s="32"/>
      <c r="G56" s="35"/>
      <c r="H56" s="35"/>
      <c r="I56" s="32"/>
      <c r="J56" s="32"/>
      <c r="K56" s="32"/>
      <c r="L56" s="32"/>
      <c r="M56" s="32"/>
      <c r="N56" s="32"/>
      <c r="AH56" s="31"/>
      <c r="AI56" s="33"/>
      <c r="AJ56" s="3"/>
      <c r="AK56" s="44"/>
      <c r="AL56" s="44"/>
      <c r="AM56" s="32" t="s">
        <v>370</v>
      </c>
      <c r="AN56" s="3"/>
      <c r="AO56" s="3"/>
      <c r="AP56" s="3"/>
      <c r="AQ56" s="3"/>
      <c r="AR56" s="47"/>
      <c r="AS56" s="31" t="s">
        <v>369</v>
      </c>
      <c r="AT56" s="31"/>
      <c r="AU56" s="31"/>
    </row>
    <row r="57" spans="2:47" ht="12.6" customHeight="1" thickBot="1" x14ac:dyDescent="0.25">
      <c r="B57" s="31"/>
      <c r="C57" s="31"/>
      <c r="D57" s="31"/>
      <c r="E57" s="31"/>
      <c r="F57" s="38"/>
      <c r="G57" s="38"/>
      <c r="H57" s="38" t="s">
        <v>336</v>
      </c>
      <c r="I57" s="212" t="s">
        <v>371</v>
      </c>
      <c r="J57" s="212"/>
      <c r="K57" s="212"/>
      <c r="L57" s="38"/>
      <c r="M57" s="171" t="e">
        <f>#REF!</f>
        <v>#REF!</v>
      </c>
      <c r="N57" s="171"/>
      <c r="AH57" s="31"/>
      <c r="AI57" s="33"/>
      <c r="AJ57" s="3"/>
      <c r="AK57" s="44"/>
      <c r="AL57" s="44"/>
      <c r="AM57" s="3"/>
      <c r="AN57" s="3"/>
      <c r="AO57" s="3"/>
      <c r="AP57" s="3"/>
      <c r="AQ57" s="3"/>
      <c r="AR57" s="45"/>
      <c r="AS57" s="31"/>
      <c r="AT57" s="31"/>
      <c r="AU57" s="31"/>
    </row>
    <row r="58" spans="2:47" ht="12" customHeight="1" x14ac:dyDescent="0.2">
      <c r="B58" s="31"/>
      <c r="C58" s="31"/>
      <c r="D58" s="31"/>
      <c r="E58" s="31"/>
      <c r="F58" s="38"/>
      <c r="G58" s="38"/>
      <c r="H58" s="38"/>
      <c r="I58" s="212"/>
      <c r="J58" s="212"/>
      <c r="K58" s="212"/>
      <c r="L58" s="38"/>
      <c r="M58" s="171"/>
      <c r="N58" s="171"/>
      <c r="AH58" s="31"/>
      <c r="AI58" s="33"/>
      <c r="AJ58" s="3"/>
      <c r="AK58" s="44"/>
      <c r="AL58" s="148" t="s">
        <v>372</v>
      </c>
      <c r="AM58" s="148" t="s">
        <v>339</v>
      </c>
      <c r="AN58" s="148" t="s">
        <v>373</v>
      </c>
      <c r="AO58" s="148" t="s">
        <v>374</v>
      </c>
      <c r="AP58" s="155" t="s">
        <v>342</v>
      </c>
      <c r="AQ58" s="156"/>
      <c r="AR58" s="47"/>
      <c r="AS58" s="172" t="e">
        <f>#REF!</f>
        <v>#REF!</v>
      </c>
      <c r="AT58" s="172"/>
      <c r="AU58" s="172"/>
    </row>
    <row r="59" spans="2:47" ht="9.9499999999999993" customHeight="1" thickBot="1" x14ac:dyDescent="0.25">
      <c r="B59" s="31"/>
      <c r="C59" s="31"/>
      <c r="D59" s="31"/>
      <c r="E59" s="31"/>
      <c r="F59" s="38"/>
      <c r="G59" s="38"/>
      <c r="H59" s="38"/>
      <c r="I59" s="38"/>
      <c r="J59" s="38"/>
      <c r="K59" s="38"/>
      <c r="L59" s="38"/>
      <c r="M59" s="171" t="e">
        <f>#REF!</f>
        <v>#REF!</v>
      </c>
      <c r="N59" s="171"/>
      <c r="AH59" s="31"/>
      <c r="AI59" s="33"/>
      <c r="AJ59" s="3"/>
      <c r="AK59" s="44"/>
      <c r="AL59" s="149"/>
      <c r="AM59" s="149"/>
      <c r="AN59" s="149"/>
      <c r="AO59" s="149"/>
      <c r="AP59" s="157"/>
      <c r="AQ59" s="158"/>
      <c r="AR59" s="45"/>
      <c r="AS59" s="172"/>
      <c r="AT59" s="172"/>
      <c r="AU59" s="172"/>
    </row>
    <row r="60" spans="2:47" ht="9.9499999999999993" customHeight="1" x14ac:dyDescent="0.2">
      <c r="B60" s="31"/>
      <c r="C60" s="31"/>
      <c r="D60" s="31"/>
      <c r="E60" s="31"/>
      <c r="F60" s="215" t="s">
        <v>372</v>
      </c>
      <c r="G60" s="217" t="s">
        <v>339</v>
      </c>
      <c r="H60" s="218"/>
      <c r="I60" s="215" t="s">
        <v>373</v>
      </c>
      <c r="J60" s="215" t="s">
        <v>374</v>
      </c>
      <c r="K60" s="215" t="s">
        <v>342</v>
      </c>
      <c r="L60" s="38"/>
      <c r="M60" s="171"/>
      <c r="N60" s="171"/>
      <c r="AH60" s="31"/>
      <c r="AI60" s="33"/>
      <c r="AJ60" s="3"/>
      <c r="AK60" s="44"/>
      <c r="AL60" s="176" t="s">
        <v>343</v>
      </c>
      <c r="AM60" s="179" t="s">
        <v>375</v>
      </c>
      <c r="AN60" s="244" t="e">
        <f>#REF!</f>
        <v>#REF!</v>
      </c>
      <c r="AO60" s="244" t="e">
        <f>#REF!</f>
        <v>#REF!</v>
      </c>
      <c r="AP60" s="247" t="e">
        <f>#REF!</f>
        <v>#REF!</v>
      </c>
      <c r="AQ60" s="248"/>
      <c r="AR60" s="47"/>
      <c r="AS60" s="172" t="e">
        <f>#REF!</f>
        <v>#REF!</v>
      </c>
      <c r="AT60" s="172"/>
      <c r="AU60" s="172"/>
    </row>
    <row r="61" spans="2:47" ht="9.9499999999999993" customHeight="1" thickBot="1" x14ac:dyDescent="0.25">
      <c r="B61" s="31"/>
      <c r="C61" s="31"/>
      <c r="D61" s="31"/>
      <c r="E61" s="31"/>
      <c r="F61" s="216"/>
      <c r="G61" s="219"/>
      <c r="H61" s="220"/>
      <c r="I61" s="216"/>
      <c r="J61" s="216"/>
      <c r="K61" s="216"/>
      <c r="L61" s="32"/>
      <c r="M61" s="171" t="e">
        <f>#REF!</f>
        <v>#REF!</v>
      </c>
      <c r="N61" s="171"/>
      <c r="AH61" s="31"/>
      <c r="AI61" s="33"/>
      <c r="AJ61" s="3"/>
      <c r="AK61" s="44"/>
      <c r="AL61" s="177"/>
      <c r="AM61" s="180"/>
      <c r="AN61" s="245"/>
      <c r="AO61" s="245"/>
      <c r="AP61" s="249"/>
      <c r="AQ61" s="250"/>
      <c r="AR61" s="45"/>
      <c r="AS61" s="172"/>
      <c r="AT61" s="172"/>
      <c r="AU61" s="172"/>
    </row>
    <row r="62" spans="2:47" ht="9.9499999999999993" customHeight="1" thickBot="1" x14ac:dyDescent="0.25">
      <c r="B62" s="31"/>
      <c r="C62" s="31"/>
      <c r="D62" s="31"/>
      <c r="E62" s="31"/>
      <c r="F62" s="176" t="s">
        <v>343</v>
      </c>
      <c r="G62" s="206" t="s">
        <v>345</v>
      </c>
      <c r="H62" s="207"/>
      <c r="I62" s="210" t="e">
        <f>#REF!</f>
        <v>#REF!</v>
      </c>
      <c r="J62" s="210" t="e">
        <f>#REF!</f>
        <v>#REF!</v>
      </c>
      <c r="K62" s="210" t="e">
        <f>#REF!</f>
        <v>#REF!</v>
      </c>
      <c r="L62" s="32"/>
      <c r="M62" s="171"/>
      <c r="N62" s="171"/>
      <c r="AH62" s="31"/>
      <c r="AI62" s="33"/>
      <c r="AJ62" s="3"/>
      <c r="AK62" s="44"/>
      <c r="AL62" s="221"/>
      <c r="AM62" s="243"/>
      <c r="AN62" s="246"/>
      <c r="AO62" s="246"/>
      <c r="AP62" s="251"/>
      <c r="AQ62" s="252"/>
      <c r="AR62" s="47"/>
      <c r="AS62" s="171" t="e">
        <f>#REF!</f>
        <v>#REF!</v>
      </c>
      <c r="AT62" s="171"/>
      <c r="AU62" s="171"/>
    </row>
    <row r="63" spans="2:47" ht="16.5" customHeight="1" thickBot="1" x14ac:dyDescent="0.25">
      <c r="B63" s="31"/>
      <c r="C63" s="31"/>
      <c r="D63" s="31"/>
      <c r="E63" s="31"/>
      <c r="F63" s="221"/>
      <c r="G63" s="208"/>
      <c r="H63" s="209"/>
      <c r="I63" s="211"/>
      <c r="J63" s="211"/>
      <c r="K63" s="211"/>
      <c r="L63" s="32"/>
      <c r="M63" s="171" t="e">
        <f>#REF!</f>
        <v>#REF!</v>
      </c>
      <c r="N63" s="171"/>
      <c r="AH63" s="162" t="s">
        <v>346</v>
      </c>
      <c r="AI63" s="162"/>
      <c r="AJ63" s="162"/>
      <c r="AK63" s="44"/>
      <c r="AL63" s="44"/>
      <c r="AM63" s="3"/>
      <c r="AN63" s="3"/>
      <c r="AO63" s="3"/>
      <c r="AP63" s="3"/>
      <c r="AQ63" s="3"/>
      <c r="AR63" s="45"/>
      <c r="AS63" s="171"/>
      <c r="AT63" s="171"/>
      <c r="AU63" s="171"/>
    </row>
    <row r="64" spans="2:47" ht="9.9499999999999993" customHeight="1" x14ac:dyDescent="0.2">
      <c r="B64" s="65" t="s">
        <v>346</v>
      </c>
      <c r="C64" s="32"/>
      <c r="D64" s="31"/>
      <c r="E64" s="31"/>
      <c r="F64" s="32"/>
      <c r="G64" s="35"/>
      <c r="H64" s="35"/>
      <c r="I64" s="32"/>
      <c r="J64" s="32"/>
      <c r="K64" s="32"/>
      <c r="L64" s="32"/>
      <c r="M64" s="171"/>
      <c r="N64" s="171"/>
      <c r="AH64" s="162"/>
      <c r="AI64" s="162"/>
      <c r="AJ64" s="162"/>
      <c r="AK64" s="44"/>
      <c r="AL64" s="71"/>
      <c r="AM64" s="71"/>
      <c r="AN64" s="71"/>
      <c r="AO64" s="71"/>
      <c r="AP64" s="71"/>
      <c r="AQ64" s="71"/>
      <c r="AR64" s="47"/>
      <c r="AS64" s="171" t="e">
        <f>#REF!</f>
        <v>#REF!</v>
      </c>
      <c r="AT64" s="171"/>
      <c r="AU64" s="171"/>
    </row>
    <row r="65" spans="2:47" ht="9.9499999999999993" customHeight="1" x14ac:dyDescent="0.2">
      <c r="B65" s="32" t="s">
        <v>347</v>
      </c>
      <c r="C65" s="32"/>
      <c r="D65" s="31"/>
      <c r="E65" s="31"/>
      <c r="F65" s="71"/>
      <c r="G65" s="29"/>
      <c r="H65" s="29"/>
      <c r="I65" s="29"/>
      <c r="J65" s="29"/>
      <c r="K65" s="29"/>
      <c r="L65" s="32"/>
      <c r="M65" s="32"/>
      <c r="N65" s="32"/>
      <c r="AH65" s="162"/>
      <c r="AI65" s="162"/>
      <c r="AJ65" s="162"/>
      <c r="AK65" s="44"/>
      <c r="AL65" s="71"/>
      <c r="AM65" s="71"/>
      <c r="AN65" s="71"/>
      <c r="AO65" s="71"/>
      <c r="AP65" s="71"/>
      <c r="AQ65" s="71"/>
      <c r="AR65" s="45"/>
      <c r="AS65" s="171"/>
      <c r="AT65" s="171"/>
      <c r="AU65" s="171"/>
    </row>
    <row r="66" spans="2:47" ht="9.9499999999999993" customHeight="1" x14ac:dyDescent="0.2">
      <c r="B66" s="32" t="s">
        <v>348</v>
      </c>
      <c r="C66" s="32"/>
      <c r="D66" s="33"/>
      <c r="E66" s="34"/>
      <c r="F66" s="29"/>
      <c r="G66" s="29"/>
      <c r="H66" s="29"/>
      <c r="I66" s="29"/>
      <c r="J66" s="29"/>
      <c r="K66" s="29"/>
      <c r="L66" s="3"/>
      <c r="M66" s="3"/>
      <c r="N66" s="3"/>
      <c r="AH66" s="32" t="s">
        <v>347</v>
      </c>
      <c r="AI66" s="32"/>
      <c r="AJ66" s="3"/>
      <c r="AK66" s="44"/>
      <c r="AL66" s="71"/>
      <c r="AM66" s="71"/>
      <c r="AN66" s="71"/>
      <c r="AO66" s="71"/>
      <c r="AP66" s="71"/>
      <c r="AQ66" s="71"/>
      <c r="AR66" s="29"/>
      <c r="AS66" s="48"/>
      <c r="AT66" s="3"/>
      <c r="AU66" s="3"/>
    </row>
    <row r="67" spans="2:47" ht="12.6" customHeight="1" x14ac:dyDescent="0.2">
      <c r="B67" s="32" t="s">
        <v>349</v>
      </c>
      <c r="C67" s="32"/>
      <c r="D67" s="33"/>
      <c r="E67" s="34"/>
      <c r="F67" s="29"/>
      <c r="G67" s="29"/>
      <c r="H67" s="29"/>
      <c r="I67" s="29"/>
      <c r="J67" s="29"/>
      <c r="K67" s="29"/>
      <c r="L67" s="3"/>
      <c r="M67" s="3"/>
      <c r="N67" s="3"/>
      <c r="AH67" s="32" t="s">
        <v>348</v>
      </c>
      <c r="AI67" s="32"/>
      <c r="AJ67" s="3"/>
      <c r="AK67" s="44"/>
      <c r="AL67" s="71"/>
      <c r="AM67" s="71"/>
      <c r="AN67" s="71"/>
      <c r="AO67" s="71"/>
      <c r="AP67" s="71"/>
      <c r="AQ67" s="71"/>
      <c r="AR67" s="29"/>
      <c r="AS67" s="3"/>
      <c r="AT67" s="3"/>
      <c r="AU67" s="3"/>
    </row>
    <row r="68" spans="2:47" ht="18" x14ac:dyDescent="0.2">
      <c r="AH68" s="32" t="s">
        <v>349</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2.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4.xml><?xml version="1.0" encoding="utf-8"?>
<?mso-contentType ?>
<FormTemplates xmlns="http://schemas.microsoft.com/sharepoint/v3/contenttype/forms">
  <Display>GlobalDocumentLibraryForm</Display>
  <Edit>GlobalDocumentLibraryForm</Edit>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46E4230F-3431-42F2-B801-3A3A6813C267}">
  <ds:schemaRefs>
    <ds:schemaRef ds:uri="http://schemas.microsoft.com/office/2006/metadata/properties"/>
    <ds:schemaRef ds:uri="http://purl.org/dc/elements/1.1/"/>
    <ds:schemaRef ds:uri="http://purl.org/dc/terms/"/>
    <ds:schemaRef ds:uri="http://www.w3.org/XML/1998/namespace"/>
    <ds:schemaRef ds:uri="http://schemas.microsoft.com/office/2006/documentManagement/types"/>
    <ds:schemaRef ds:uri="8dced8f8-0a1e-4344-8b6b-701bdfd2648e"/>
    <ds:schemaRef ds:uri="http://purl.org/dc/dcmitype/"/>
    <ds:schemaRef ds:uri="http://schemas.openxmlformats.org/package/2006/metadata/core-properties"/>
    <ds:schemaRef ds:uri="http://schemas.microsoft.com/sharepoint/v3"/>
    <ds:schemaRef ds:uri="http://schemas.microsoft.com/sharepoint/v3/fields"/>
  </ds:schemaRefs>
</ds:datastoreItem>
</file>

<file path=customXml/itemProps2.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4.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5.xml><?xml version="1.0" encoding="utf-8"?>
<ds:datastoreItem xmlns:ds="http://schemas.openxmlformats.org/officeDocument/2006/customXml" ds:itemID="{D01F0E2C-862A-418C-9A11-F196CA6A10F2}">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2017-10-03T14:03:14Z</cp:lastPrinted>
  <dcterms:created xsi:type="dcterms:W3CDTF">1999-07-13T09:31:47Z</dcterms:created>
  <dcterms:modified xsi:type="dcterms:W3CDTF">2017-10-03T14:19:39Z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